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54B1C3E5-47C5-4CBB-9174-09574BDC1E04}"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PM!$A$6:$BD$118</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V118" i="1" l="1"/>
  <c r="H20" i="4"/>
  <c r="G20" i="4"/>
  <c r="F20" i="4"/>
  <c r="E20" i="4"/>
  <c r="C20" i="4"/>
  <c r="D20" i="4"/>
  <c r="F21" i="4" l="1"/>
  <c r="H21" i="4"/>
  <c r="E21" i="4"/>
  <c r="G21" i="4"/>
  <c r="AN118" i="1"/>
  <c r="AF118" i="1"/>
  <c r="X118" i="1"/>
  <c r="A9" i="1" l="1"/>
  <c r="A14" i="1" s="1"/>
  <c r="A15" i="1" s="1"/>
  <c r="A16" i="1" l="1"/>
  <c r="A17" i="1" s="1"/>
  <c r="A18" i="1" s="1"/>
  <c r="A19" i="1" s="1"/>
  <c r="A20" i="1" s="1"/>
  <c r="A21" i="1" s="1"/>
  <c r="A22" i="1" s="1"/>
  <c r="A23" i="1" s="1"/>
  <c r="A26" i="1" s="1"/>
  <c r="A28" i="1" s="1"/>
  <c r="A30" i="1" l="1"/>
  <c r="A31" i="1" s="1"/>
  <c r="A34" i="1" s="1"/>
  <c r="A36" i="1" s="1"/>
  <c r="A37" i="1" s="1"/>
  <c r="A39" i="1" s="1"/>
  <c r="A40" i="1" s="1"/>
  <c r="A41" i="1" s="1"/>
  <c r="A43" i="1" s="1"/>
  <c r="A46" i="1" s="1"/>
  <c r="A48" i="1" s="1"/>
  <c r="A50" i="1" s="1"/>
  <c r="A51" i="1" s="1"/>
  <c r="A53" i="1" s="1"/>
  <c r="A54" i="1" s="1"/>
  <c r="A58" i="1" s="1"/>
  <c r="A62" i="1" s="1"/>
  <c r="A64" i="1" l="1"/>
  <c r="A65" i="1" l="1"/>
  <c r="A67" i="1" l="1"/>
  <c r="A69" i="1" l="1"/>
  <c r="A74" i="1" l="1"/>
  <c r="A75" i="1" l="1"/>
  <c r="A80" i="1" s="1"/>
  <c r="A83" i="1" s="1"/>
  <c r="A87" i="1" s="1"/>
  <c r="A92" i="1" s="1"/>
  <c r="A96" i="1" s="1"/>
  <c r="A98" i="1" s="1"/>
  <c r="A99" i="1" s="1"/>
  <c r="A100" i="1" s="1"/>
  <c r="A103" i="1" s="1"/>
  <c r="A107" i="1" s="1"/>
  <c r="A111" i="1" s="1"/>
  <c r="A114" i="1" s="1"/>
  <c r="A1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<sst xmlns="http://schemas.openxmlformats.org/spreadsheetml/2006/main" count="2552" uniqueCount="656">
  <si>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</si>
  <si>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</si>
  <si>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</si>
  <si>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</si>
  <si>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</si>
  <si>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</si>
  <si>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</si>
  <si>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</si>
  <si>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</si>
  <si>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</si>
  <si>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</si>
  <si>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</si>
  <si>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</si>
  <si>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</si>
  <si>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</si>
  <si>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</si>
  <si>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</si>
  <si>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</si>
  <si>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</si>
  <si>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</si>
  <si>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</si>
  <si>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</si>
  <si>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</si>
  <si>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</si>
  <si>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</si>
  <si>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</si>
  <si>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</si>
  <si>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</si>
  <si>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</si>
  <si>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</si>
  <si>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</si>
  <si>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</si>
  <si>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</si>
  <si>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</si>
  <si>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</si>
  <si>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</si>
  <si>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</si>
  <si>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</si>
  <si>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</si>
  <si>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</si>
  <si>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</si>
  <si>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</si>
  <si>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</si>
  <si>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</si>
  <si>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</si>
  <si>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</si>
  <si>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</si>
  <si>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</si>
  <si>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</si>
  <si>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</si>
  <si>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</si>
  <si>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</si>
  <si>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</si>
  <si>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</si>
  <si>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</si>
  <si>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</si>
  <si>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</si>
  <si>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</si>
  <si>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</si>
  <si>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</si>
  <si>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</si>
  <si>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</si>
  <si>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</si>
  <si>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</si>
  <si>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</si>
  <si>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</si>
  <si>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</si>
  <si>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</si>
  <si>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</si>
  <si>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</si>
  <si>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</si>
  <si>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</si>
  <si>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</si>
  <si>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</si>
  <si>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</si>
  <si>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</si>
  <si>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</si>
  <si>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</si>
  <si>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</si>
  <si>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</si>
  <si>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</si>
  <si>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</si>
  <si>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</si>
  <si>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</si>
  <si>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</si>
  <si>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</si>
  <si>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</si>
  <si>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</si>
  <si>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</si>
  <si>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</si>
  <si>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</si>
  <si>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</si>
  <si>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</si>
  <si>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</si>
  <si>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</si>
  <si>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</si>
  <si>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</si>
  <si>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</si>
  <si>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</si>
  <si>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</si>
  <si>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</si>
  <si>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</si>
  <si>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</si>
  <si>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</si>
  <si>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</si>
  <si>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</si>
  <si>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</si>
  <si>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</si>
  <si>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</si>
  <si>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</si>
  <si>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</si>
  <si>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</si>
  <si>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</si>
  <si>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</si>
  <si>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</si>
  <si>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</si>
  <si>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</si>
  <si>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</si>
  <si>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</si>
  <si>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</si>
  <si>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</si>
  <si>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</si>
  <si>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</si>
  <si>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</si>
  <si>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</si>
  <si>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</si>
  <si>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</si>
  <si>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</si>
  <si>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</si>
  <si>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</si>
  <si>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</si>
  <si>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</si>
  <si>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</si>
  <si>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</si>
  <si>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</si>
  <si>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</si>
  <si>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</si>
  <si>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</si>
  <si>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</si>
  <si>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</si>
  <si>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</si>
  <si>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</si>
  <si>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</si>
  <si>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</si>
  <si>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</si>
  <si>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</si>
  <si>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</si>
  <si>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</si>
  <si>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</si>
  <si>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</si>
  <si>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</si>
  <si>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</si>
  <si>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</si>
  <si>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</si>
  <si>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</si>
  <si>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</si>
  <si>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</si>
  <si>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</si>
  <si>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</si>
  <si>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</si>
  <si>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</si>
  <si>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</si>
  <si>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</si>
  <si>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</si>
  <si>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</si>
  <si>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</si>
  <si>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</si>
  <si>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</si>
  <si>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</si>
  <si>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</si>
  <si>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</si>
  <si>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</si>
  <si>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</si>
  <si>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</si>
  <si>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</si>
  <si>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</si>
  <si>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</si>
  <si>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</si>
  <si>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</si>
  <si>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</si>
  <si>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</si>
  <si>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</si>
  <si>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</si>
  <si>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</si>
  <si>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</si>
  <si>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</si>
  <si>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</si>
  <si>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</si>
  <si>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</si>
  <si>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</si>
  <si>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</si>
  <si>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</si>
  <si>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</si>
  <si>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</si>
  <si>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</si>
  <si>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</si>
  <si>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</si>
  <si>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</si>
  <si>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</si>
  <si>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</si>
  <si>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</si>
  <si>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</si>
  <si>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</si>
  <si>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</si>
  <si>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</si>
  <si>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</si>
  <si>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</si>
  <si>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</si>
  <si>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</si>
  <si>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</si>
  <si>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</si>
  <si>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</si>
  <si>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</si>
  <si>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</si>
  <si>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</si>
  <si>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</si>
  <si>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</si>
  <si>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</si>
  <si>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</si>
  <si>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</si>
  <si>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</si>
  <si>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</si>
  <si>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</si>
  <si>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</si>
  <si>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</si>
  <si>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</si>
  <si>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</si>
  <si>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</si>
  <si>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</si>
  <si>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</si>
  <si>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</si>
  <si>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</si>
  <si>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</si>
  <si>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</si>
  <si>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</si>
  <si>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</si>
  <si>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</si>
  <si>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</si>
  <si>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</si>
  <si>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</si>
  <si>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</si>
  <si>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</si>
  <si>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</si>
  <si>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</si>
  <si>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</si>
  <si>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</si>
  <si>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</si>
  <si>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</si>
  <si>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</si>
  <si>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</si>
  <si>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</si>
  <si>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</si>
  <si>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</si>
  <si>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</si>
  <si>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</si>
  <si>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</si>
  <si>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</si>
  <si>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</si>
  <si>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</si>
  <si>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</si>
  <si>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</si>
  <si>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</si>
  <si>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</si>
  <si>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</si>
  <si>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</si>
  <si>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</si>
  <si>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</si>
  <si>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</si>
  <si>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</si>
  <si>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</si>
  <si>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</si>
  <si>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</si>
  <si>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</si>
  <si>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</si>
  <si>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</si>
  <si>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</si>
  <si>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</si>
  <si>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</si>
  <si>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</si>
  <si>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</si>
  <si>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</si>
  <si>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</si>
  <si>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</si>
  <si>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</si>
  <si>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</si>
  <si>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</si>
  <si>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</si>
  <si>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</si>
  <si>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</si>
  <si>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</si>
  <si>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</si>
  <si>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</si>
  <si>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</si>
  <si>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</si>
  <si>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</si>
  <si>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</si>
  <si>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</si>
  <si>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</si>
  <si>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</si>
  <si>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Un informe detallando las métricas de los dos canales tanto principal como redundante.</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</si>
  <si>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</si>
  <si>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</si>
  <si>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</si>
  <si>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</si>
  <si>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</si>
  <si>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</si>
  <si>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100% Colaborados Capacitados</t>
  </si>
  <si>
    <t>Colabores capacitados / Total colaboradores</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</si>
  <si>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</si>
  <si>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</si>
  <si>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</si>
  <si>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</si>
  <si>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</si>
  <si>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</si>
  <si>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</si>
  <si>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</si>
  <si>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la suscripción de modificación No. 4 al Otrosí Integral No. 1.</t>
  </si>
  <si>
    <t>Realizar el seguimiento a los compromisos establecidos en el Otrosí Integral No. 1.</t>
  </si>
  <si>
    <t>1 Otros Sí suscrito</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</si>
  <si>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</si>
  <si>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</si>
  <si>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</si>
  <si>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</si>
  <si>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</si>
  <si>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</si>
  <si>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</si>
  <si>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</si>
  <si>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</si>
  <si>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</si>
  <si>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Solicitar una capacitación y garantizar la asistencia del 100% de los colabores de la Dirección de Gestión Predial sobre el manejo de archivos de Gestión Documental.</t>
  </si>
  <si>
    <t>Cerrada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</si>
  <si>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</si>
  <si>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</si>
  <si>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</si>
  <si>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</si>
  <si>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</si>
  <si>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</si>
  <si>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</si>
  <si>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</si>
  <si>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</si>
  <si>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</si>
  <si>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</si>
  <si>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</si>
  <si>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</si>
  <si>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Se realizaron las actividades y radicaciones ante las fiduciarias de los cierres de Patrimonios en desarrollo y los que cumplieron con su objeto. Se está a la espera de los trámites de la fiduciarias ante la superintendencia financiera.</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</si>
  <si>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</si>
  <si>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</si>
  <si>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</si>
  <si>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</si>
  <si>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Se continúa con la elaboración del Plan de Gestión del Suelo, documento que deberá reflejar los lineamientos acerca de la solicitud de avalúos.</t>
  </si>
  <si>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</si>
  <si>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</si>
  <si>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</si>
  <si>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</si>
  <si>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</si>
  <si>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t>El proceso responsable no reporto avance en esta acción.</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</si>
  <si>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</si>
  <si>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t xml:space="preserve">Se aporta borrador del protocolo que se encuentra en revisión para ser socializado durante el mes de octubre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</si>
  <si>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</si>
  <si>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</si>
  <si>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 xml:space="preserve">En el marco del comité de contratación numero 19 del 23 de julio de 2024 se realizó la socialización del contenido de la resolución 321 de 2023 "por la cual se reglamenta el funcionamiento de comité de contratación" </t>
  </si>
  <si>
    <t>El proceso cuenta con las actas de reunión del 15 de mayo y del 30 de agosto en las cuales se relaciona la verificación de las actas de comité a la fecha, a fin de mantener el expediente actualizado.</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</si>
  <si>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</si>
  <si>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</si>
  <si>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</si>
  <si>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</si>
  <si>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</si>
  <si>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</si>
  <si>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</si>
  <si>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</si>
  <si>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</si>
  <si>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</si>
  <si>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</si>
  <si>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Los informes de seguimiento de riesgos y oportunidades se llevarán al Comité una vez se actualicen las herramientas de riesgos y oportunidades y se cuente con los monitoreos respectivos.</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</si>
  <si>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</si>
  <si>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</si>
  <si>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</si>
  <si>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</si>
  <si>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t>No se presentan avances, ya que se documentará de acuerdo con los resultados de las mesas y actualización del Mapa.</t>
  </si>
  <si>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</si>
  <si>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</si>
  <si>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t>Actividad sin avance reportado para el trimestre evaluado</t>
  </si>
  <si>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</si>
  <si>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</si>
  <si>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</si>
  <si>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</si>
  <si>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Realizar un piloto de cargue de información en el sistema misional con los profesionales de las distintas áreas, utilizando la documentación de una propuesta actualmente en gestión.</t>
  </si>
  <si>
    <t>GCOM-2024-001</t>
  </si>
  <si>
    <t>GCOM-2024-002</t>
  </si>
  <si>
    <t>Seguimientos, evaluaciones o informes realizados por la Oficina de Control Interno</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</si>
  <si>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</si>
  <si>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</si>
  <si>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</si>
  <si>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</si>
  <si>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</si>
  <si>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Nota: se revisara la solicitud de cierre de la acción en el momento de la suscripción de la nueva acción por parte del proceso.</t>
  </si>
  <si>
    <t>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</si>
  <si>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</si>
  <si>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</si>
  <si>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</si>
  <si>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</si>
  <si>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</si>
  <si>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t>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</si>
  <si>
    <t>En curso. A continuación se presentan las gestiones realizas al 31 de marzo de 2024:
19/02/2024: Reunión de la DTGP para identificar las actividades relacionadas con el "Hacer".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"Hacer" a Lilian Buitrago - enlace de la SPE.
15/03/2024: Se envió correo con la caracterización incluyendo las actividades asociadas al "Planear, Hacer, Verificar y al Actuar"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</si>
  <si>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</si>
  <si>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</si>
  <si>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 xml:space="preserve">Se elaboró informe del estado del desarrollo de las capacitaciones de inducción, el cual permitió fin de verificar la proporción de participación.
Evidencias: Informe Estado de Desarrollo de capacitación de Inducción.
</t>
  </si>
  <si>
    <t>Se solicita cambio de la actividad propuesta toda vez que de conformidad con la nueva estructura, la interacción con las fiduciarias se modificó y los roles al interior de la Empresa también se modificaron.
Nota: se revisara avance en el momento de la suscripción de la nueva acción por parte del proceso iniciando desde 0%, adicionalmente es importante que la fecha de cumplimiento de las acciones sea acorde a la realidad de su ejecución.</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</si>
  <si>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</si>
  <si>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</si>
  <si>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Se adelantaran en el mes de abril
NOTA: No se evidencia Gestión de la acción desde su suscripción - Acción próxima a vencer, revisar si el tiempo de cumplimiento restante se ajusta al desarrollo de la acción.</t>
  </si>
  <si>
    <t>El proceso cuenta con el acta de reunión de la socialización de gestión de cambio 2024, de igual manera cuenta con informe de evaluación de la socialización del gestión del cambio de octubre de 2023</t>
  </si>
  <si>
    <t xml:space="preserve">El 28 de junio se realizó reunión con ARL positiva con el fin de dar claridad a los lineamientos definidos para la empresa en materia de aseguramiento de riesgo de los colaboradores. 
El proceso cuenta con el acta de reunión </t>
  </si>
  <si>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</si>
  <si>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</si>
  <si>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</si>
  <si>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</si>
  <si>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"FT-58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Evidencias:
Citación mesa de trabajo.
FT-58 Matriz de Cumplimiento Legal – Normograma en versión 7 en la intranet.</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</si>
  <si>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</si>
  <si>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</si>
  <si>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</si>
  <si>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 (se adjunta correo de gestión solicitud contratos de arrendamiento vigentes a septiembre de 2024). 
A la fecha las sedes identificadas son la principal en la Autopista Norte # 97 – 70, Edificio Porto 100 y un depósito de archivo ubicado en la carrera 127 No 22G -15, Bodega 6 Fontibón ( se anexan contratos de arrendamiento vigentes a septiembre de 2024).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 el proceso cuenta con contratos de arrendamiento vigentes a septiembre de 2024, controles ambientales en cláusula 18 sede Fontibón).
En el cuarto trimestre de 2024 se avanza en las acciones PIGA que apliquen a la sede Fontibón como parte del Diagnóstico 2 y se documentará un informe de la implementación de las mismas.</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</si>
  <si>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</si>
  <si>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</si>
  <si>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</si>
  <si>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</si>
  <si>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</si>
  <si>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</si>
  <si>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</si>
  <si>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</si>
  <si>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</si>
  <si>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Guía de Gestión Integral de Proyectos actualizada y oficializada</t>
  </si>
  <si>
    <t>Ejecutar las actividades y gestiones para la movilización de los locales, contempladas en Plan de Comercialización aprobado en septiembre de 2024.</t>
  </si>
  <si>
    <t>Director(a) Técnico (a) Comercial</t>
  </si>
  <si>
    <t>Con las modelaciones y cabidas resultantes de la aplicación de la norma, para este único predio, se generó inviabilidad financiera para el desarrollo de un proyecto de vivienda VIP y en su momento la exclusión del convenio interadministrativo 268 de 2014 (Modificatorio No. 9 y adición No. 2 del convenio) suscrito con SDHT que proveía recursos para el desarrollo del proyecto.</t>
  </si>
  <si>
    <t>Guía de Gestión Integral de Proyectos actualizada y oficializada.</t>
  </si>
  <si>
    <t>Director(a) Financiero (a)</t>
  </si>
  <si>
    <t>Realizar el análisis de área de oportunidad para los inmuebles colindantes, con el fin de identificar las alternativas para desarrollar un proyecto integral de VIP_VIS que incluya al predio Las Cruces y permita cumplir con la destinación para la cual fue adquirido.</t>
  </si>
  <si>
    <t>1 Ficha de perfil - para los predios colindantes con las posibles alternativas de desarrollo.</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</si>
  <si>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</si>
  <si>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</si>
  <si>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La Oficina de Control Interno en el informe con Radicado: I2024002200 del 24 de octubre de 2024, correspondiente al Seguimiento Plan Mejoramiento Contraloría - Corte septiembre 30 de 2024, califica como cumplidas Inefectivas las acciones formuladas para el Hallazgo 3.2.3.1 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En el citado informe recomienda; cuando se encuentran acciones calificadas como CUMPLIDA INEFECTIVA, se deben plantear nuevas acciones que eliminen la causa que originó el hallazgo.</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</si>
  <si>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</si>
  <si>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Solicitar a la Oficina de Planeación incluir en la GI-49 Guía de Gestión Integral de Proyectos, un lineamiento orientado a que en proyectos de índole similar, cuyo producto inmobiliario incluya la entrega de locales comerciales, se tenga en cuenta lo siguiente: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</si>
  <si>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Solicitar a la Oficina de Planeación incluir en la GI-49 Guía de Proyectos, un lineamiento orientado a que en proyectos de índole similar, cuyo producto inmobiliario incluya la entrega de locales comerciales, se tenga en cuenta lo siguiente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</si>
  <si>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Con las contrataciones realizadas en el mes de septiembre de 2024 con los operadores Claro y ETB, se mejora la prestación de servicio de internet, lo cual se evidencia a través del monitoreo de los indicadores:
1. ANCHO DE BANDA
Canal de internet ETB
Durante el mes de septiembre de 2024, el canal de Internet de ETB registró las métricas de ancho de banda, que se ilustran en el documento "ANEXO 1:Reporte Canales RENOBO septiembre 2024" . Se alcanzó un máximo de 14,068.86 Mb/s en velocidad de subida el domingo 22 de septiembre, mientras que la velocidad de bajada alcanzó 21,660.69 Mb/s el martes 17 de septiembre.
Canal de internet Claro
Durante el mes de septiembre de 2024, el canal de Internet de Claro registró las siguientes métricas de ancho de banda, que se detallan en el "ANEXO 1:Reporte Canales RENOBO septiembre 2024" .Se alcanzó un máximo de 18,493.23 Mb/s en velocidad de subida el lunes 23 de septiembre, mientras que la velocidad de bajada alcanzó 32,773.15 Mb/s el lunes 9 de septiembre.
 2. DISPONIBILIDAD 
Este indicador permite monitorear las caídas de los canales de internet ETB y Claro durante el mes de septiembre de 2024; se reporta que en el mes de septiembre de 2024 el canal no sufrió caídas en la navegación lo que permitió disponibilidad 24/7 de el servicio de internet.
En el documento "ANEXO 1:Reporte Canales RENOBO septiembre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septiembre de 2024 se evidencia que utilización de los canales no superan las 100 MG de capacidad del canal Claro lo que indica que tenemos una buena velocidad si se compara con la tasa de consumo.
En el documento "ANEXO 1:Reporte Canales RENOBO septiembre 2024", 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</si>
  <si>
    <t>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 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http://10.115.245.74/mipg-sig?title=&amp;field_proceso_target_id=154&amp;field_clasificacion_del_document_value=1
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</si>
  <si>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Renovó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</si>
  <si>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</si>
  <si>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</si>
  <si>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</si>
  <si>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</si>
  <si>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</si>
  <si>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</si>
  <si>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</si>
  <si>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</si>
  <si>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</si>
  <si>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</si>
  <si>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</si>
  <si>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</si>
  <si>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</si>
  <si>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Radicar comunicación SDA solicitando inscripción de la Empresa al RUA-RESPEL del IDEAM y reportando como responsable al Gestor Ambiental.</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</si>
  <si>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</si>
  <si>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</si>
  <si>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Inscripción al RUA-RESPEL formalizada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</si>
  <si>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</si>
  <si>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</si>
  <si>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</si>
  <si>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</si>
  <si>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</si>
  <si>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</si>
  <si>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</si>
  <si>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</si>
  <si>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</si>
  <si>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</si>
  <si>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</si>
  <si>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</si>
  <si>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</si>
  <si>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</si>
  <si>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</si>
  <si>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</si>
  <si>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</si>
  <si>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</si>
  <si>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</si>
  <si>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</si>
  <si>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</si>
  <si>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</si>
  <si>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</si>
  <si>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</si>
  <si>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</si>
  <si>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</si>
  <si>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</si>
  <si>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</si>
  <si>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</si>
  <si>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</si>
  <si>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</si>
  <si>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</si>
  <si>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</si>
  <si>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</si>
  <si>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</si>
  <si>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</si>
  <si>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</si>
  <si>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</si>
  <si>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</si>
  <si>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</si>
  <si>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</si>
  <si>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</si>
  <si>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</si>
  <si>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</si>
  <si>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</si>
  <si>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</si>
  <si>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</si>
  <si>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</si>
  <si>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</si>
  <si>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</si>
  <si>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</si>
  <si>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</si>
  <si>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</si>
  <si>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</si>
  <si>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</si>
  <si>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</si>
  <si>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</si>
  <si>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</si>
  <si>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</si>
  <si>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</si>
  <si>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</si>
  <si>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</si>
  <si>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</si>
  <si>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</si>
  <si>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</si>
  <si>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</si>
  <si>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</si>
  <si>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</si>
  <si>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</si>
  <si>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</si>
  <si>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</si>
  <si>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</si>
  <si>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</si>
  <si>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</si>
  <si>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</si>
  <si>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</si>
  <si>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</si>
  <si>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</si>
  <si>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</si>
  <si>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</si>
  <si>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</si>
  <si>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</si>
  <si>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</si>
  <si>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</si>
  <si>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</si>
  <si>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</si>
  <si>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</si>
  <si>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</si>
  <si>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</si>
  <si>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</si>
  <si>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</si>
  <si>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</si>
  <si>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</si>
  <si>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</si>
  <si>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</si>
  <si>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</si>
  <si>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</si>
  <si>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</si>
  <si>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</si>
  <si>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</si>
  <si>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</si>
  <si>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</si>
  <si>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</si>
  <si>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</si>
  <si>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</si>
  <si>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</si>
  <si>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</si>
  <si>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</si>
  <si>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</si>
  <si>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</si>
  <si>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</si>
  <si>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</si>
  <si>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</si>
  <si>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</si>
  <si>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</si>
  <si>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</si>
  <si>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</si>
  <si>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</si>
  <si>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r>
      <t xml:space="preserve">La Subgerencia de Gestión Corporativa, en el marco de la actualización del PIGA 2024-2027 mediante la plataforma de la SDA, realizó el proceso de actualización de la Matriz de Aspectos Ambientales, la Matriz de identificación de Riesgos y la Matriz normativa, en cumplimiento de la Resolución 3179 del 2023, la cual surtió una primera revisión por parte de la SDA y se encuentra en proceso de actualización de acuerdo a las observaciones recibidas. Una vez se termine de actualizar el documento del PIGA, se ajustará la matriz FT-269-MIAVIA para su publicación en la Intranet.
En cuanto a la actualización de la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de todos los procesos de la empresa, la Oficina Jurídica viene adelantando su actualización de acuerdo con la información recibida por los diferentes procesos. Una vez se tenga el consolidado se publicará en la Intranet.
</t>
    </r>
    <r>
      <rPr>
        <b/>
        <sz val="10"/>
        <rFont val="Arial"/>
        <family val="2"/>
      </rPr>
      <t>Evidencias:</t>
    </r>
    <r>
      <rPr>
        <sz val="10"/>
        <rFont val="Arial"/>
        <family val="2"/>
      </rPr>
      <t xml:space="preserve">
- Archivo .que incorpora la Matriz de aspectos ambientales, la Matriz de identificación de riesgos y la Matriz normativa que se ha venido trabajando con la SDA a corte de 26 de diciembre de 2024. </t>
    </r>
  </si>
  <si>
    <r>
      <t xml:space="preserve">La Oficina Asesora de Planeación realizó el proceso de validación del 100% de los enlaces de consulta que se presentan para el conocimiento explicito y tácito en el Ítem ¿Dónde consultar la información? del Mapa de Conocimiento de los diferentes procesos, encontrando que todos se encuentran funcionando. Estos fueron agrupados por tipos de almacenamiento para facilitar la consulta. Es importante mencionar que cada conocimiento tiene un gestor responsable y este debe ser el encargado de resolver cualquier duda o inquietud generada; y la manera de realizar el acercamiento con el gestor es por medio del correo electrónico que se encuentra en el mapa. 
</t>
    </r>
    <r>
      <rPr>
        <b/>
        <sz val="10"/>
        <rFont val="Arial"/>
        <family val="2"/>
      </rPr>
      <t>Evidencias:</t>
    </r>
    <r>
      <rPr>
        <sz val="10"/>
        <rFont val="Arial"/>
        <family val="2"/>
      </rPr>
      <t xml:space="preserve">
- Mapa de conocimiento publicado en la intranet.</t>
    </r>
  </si>
  <si>
    <t>El 15 de noviembre se realizó capacitación por parte de Gestión Documental  al equipo de la Dirección Técnica de Gestión Predial  relacionada con el Archivamiento Electrónico del Proceso de Gestión Predial donde se desarrollaron los siguientes temas:
1. Producción y archivamiento expedientes híbridos.
2. Explicación de procedimiento para solicitud de creación de expedientes electrónicos.
3. Explicación archivamiento</t>
  </si>
  <si>
    <t>Se celebró Otrosí Integral No.  2 de fecha 9 de octubre de 2024</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</si>
  <si>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junio al 30 de noviembre de 2024." </t>
  </si>
  <si>
    <t>El PD117 de Supervisión e Interventoría de Contratos fue publicado el 27 de diciembre de 2024 en el Sistema Integrado de Gestión.</t>
  </si>
  <si>
    <t xml:space="preserve">La priorización necesidades TI 2025 se articulan al documento PETI que será presentado para aprobación del Comité Institucional y Desempeño del mes de enero de 2025 y orientaron la identificación de las iniciativas de alto impacto de acuerdo con los recursos del presupuesto que sean definidos por la Empresa, con las inciciativas de alto impacto se formulan los indicadores que serán objeto de medición y seguimiento en 2025.  Anexo: 1. Matriz necesidades TI. 2. Matriz Proyectos TI. </t>
  </si>
  <si>
    <t>En proceso de ejecución, los avances se presentarán en el primer seguimiento de 2025.</t>
  </si>
  <si>
    <t xml:space="preserve">Las diferentes áreas de la Entidad enviaron los diferentes insumos de acuerdo a sus competencias y la identificación de aspectos e impactos.  
Con este insumo antes del 31 de Enero de reportara a la SDA mediante la plataforma de Strom User su actualización, ya que la herramienta se habilita entre el 10 al 31 de enero.
</t>
  </si>
  <si>
    <t>Ambiental</t>
  </si>
  <si>
    <t>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las de Gestión de Control Interno</t>
  </si>
  <si>
    <t>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las de Gestión de Control Interno.
Se realizara la solicitud de la capacitación al DAFP para el primer trimestre de 2025</t>
  </si>
  <si>
    <t>Radicar comunicación SDA solicitando inscripción de la Empresa al RUA-RESPEL del IDEAM Numero S2024004662 Inscripción RUA</t>
  </si>
  <si>
    <t>%</t>
  </si>
  <si>
    <t>Se socializó con los Subgerentes, Directores, Jefes de Oficina y Enlaces Contractuales los documentos soporte para la solicitud de elaboración de Contratos de Servicios Personales conforme al FT229 "Lista de Chequeo Prestación de Servicios Personales"</t>
  </si>
  <si>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junio al 30 de noviembre de 2024.</t>
  </si>
  <si>
    <t>La Oficina de Control Interno realizo la revisón de la pertinencia de modificar el riesgo y decidio qu este se mantenia con las caracterisicas originales, produto de esta evaluación se incluo el riesgo "" y no se modifico el riesgo, remitiendose correo a los integrantes de la OCI el 20 de nov de 2024.</t>
  </si>
  <si>
    <t>La revisión de los expedientes de la DTGP no tiene avance a la fecha del seguimiento y se realizará en el primer cuatrimestre de 2025</t>
  </si>
  <si>
    <t>Esta actividad no tiene avances a la fecha de corte y está programada para la vigencia 2025</t>
  </si>
  <si>
    <r>
      <t xml:space="preserve">En relación con el hallazgo identificado, se informa que no se cuenta con el último pendiente necesario para su cierre definitivo: la liquidación del Patrimonio Autónomo (PA) Olivos. Según la información disponible, el Proyecto Olivos se ejecutó mediante el PAS Olivos bajo la administración de la Fiduciaria Colpatria. Actualmente, dicho patrimonio se encuentra en trámite de liquidación, condicionado a la culminación de los pendientes con la fiduciaria.
Es importante destacar que, conforme al alcance definido en el Otrosí Integral No. 001 suscrito el 19 de octubre de 2017, RenoBo quedó limitado a velar exclusivamente por los derechos de los fideicomitentes Aportantes Posteriores en aspectos relacionados con la construcción, escrituración y entrega de las unidades de vivienda, así como la construcción del urbanismo. Por lo anterior, la liquidación del PA Olivos está fuera del alcance directo de RenoBo, y el proceso depende de la gestión final de la Fiduciaria Colpatria.
En consecuencia, y considerando que no se ha generado un avance adicional que permita evidenciar la liquidación de las cinco fiducias estipuladas en la acción, indicador y meta, se recomienda ajustar estos parámetros para reflejar la situación real y permitir el cierre del hallazgo con las evidencias disponibles.
</t>
    </r>
    <r>
      <rPr>
        <b/>
        <sz val="10"/>
        <color theme="1"/>
        <rFont val="Arial"/>
        <family val="2"/>
      </rPr>
      <t xml:space="preserve">
NOTA: De acuerdo a la solicitud del proceso responsable "Solicitud de Cierre del Hallazgo Relacionado con los Movimientos de los Patrimonios Autónomos" radicado I2025000084 y los soportes aportados para los últimos seguimientos que explica que Los Patrimonios Autónomos Subordinados Restrepo y Calle 26 se encuentran liquidados y se remite soporte emitido por Fiduciaria Colpatria, que Los Patrimonios Autónomos Villa Javier y Las Cruces se encuentran en reestructuración y que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Se procede a dar cierre a la acción.
</t>
    </r>
    <r>
      <rPr>
        <sz val="10"/>
        <color theme="1"/>
        <rFont val="Arial"/>
        <family val="2"/>
      </rPr>
      <t xml:space="preserve">
</t>
    </r>
  </si>
  <si>
    <t>No Aplica para este seguimiento en razón a que las acciones se están ejecutando y los avances consolidados estarán disponibles para el primer seguimiento de la vigencia 2025.</t>
  </si>
  <si>
    <t xml:space="preserve">Dado que la acción está vencida, en el mes de diciembre de 2024 se determina que posterior al 15 de diciembre estará disponible por parte de los responsables en las direcciones Financiera y Administrativa un nuevo análisis de causas asociado al contexto actual y la estructura. En el mes de diciembre de 2024 se realizó un nuevo análisis de las causas asociadas determinando que se manejará compartido con acciones de las direcciones Financiera y Contractual, por lo cual los reportes de nuevas fechas y evidencias estarán disponibles en el mes de enero de 2025, se formalizará la solicitud de ampliación de fecha a la OAP y se reportarán evidencias a la OCI en el primer seguimiento de 2025.   </t>
  </si>
  <si>
    <t>Reporte Contratación: El 16 de octubre fue celebrada la capacitación presencial denominada "Tomémonos un Café con la Dirección de Contratación" en la cual en conjunto con la Oficina de Control Interno se abordaron generalidades de la supervisión de los contratos, ejecución y cargue de documentos en Secop II, el rol del supervisor en la etapa contractual y poscontractual y el régimen disciplinario en materia de supervisión. 
Reporte Control Interno Disciplinario: La jornada de socialización dirigida a supervisores y equipos de apoyo, se llevo a cabo el 16 de octubre de 2024 en horario de 9:00- 11:00 a.m. (Presencial en el piso 12) por la Dirección de Contratación y la Oficina de Control Disciplinario interno para fortalecer el conocimiento y comprensión de las responsabilidades disciplinarias de los supervisores en la gestión contractual, en este espacio se realizó presentación por parte de la Jefe de la Oficina de Control Disciplinario sobre las responsabilidades de los servidores públicos que cumplen funciones de supervisor, se adjunta correo electrónico remitido a todos los correos de los colaboradores de la empresa.</t>
  </si>
  <si>
    <t>Durante la capacitación impartida el 16 de octubre, se socializó  la comunicación interna I2024000569 a los supervisores y enlaces de apoyo a la supervisión.</t>
  </si>
  <si>
    <t>Mediante correo electrónico del 25 de octubre de 2024 se solicito a la Oficina Asesora de Planeación la ampliación del Plazo de esta acción hasta el 30 de diciembre, teniendo encuentra que se identificaron aspectos de la gestión de ofertas que deben ser considerados en el procedimiento (se adjunta correo como soporte)
En respuesta de la Oficina de Asesora de Planeación a través de correo del 28 de Octubre de 2024,  se estableció como fecha de ampliación el 31 de enero de 2025, en cumplimiento a lo establecido en el procedimiento PD-05 Control de documentos que indica en uno de sus lineamientos:
 "Las solicitudes de actualización de los documentos asociados a los diferentes procesos, deben realizarse antes del 30 de noviembre de cada vigencia, para garantizar su respectiva oficialización, socialización e implementación."   (se adjunta correo como soporte)
Soportes en Carpeta zip :  GCOM-2024-001  Piloto -Procedimiento _ Carpeta Ampliación Fecha</t>
  </si>
  <si>
    <t xml:space="preserve">No es coherente la fecha de finalización con la meta he indicador </t>
  </si>
  <si>
    <r>
      <t xml:space="preserve">* El Plan de Comercialización de los Locales Plaza de La Hoja y La Colmena fue aprobado el 2 de septiembre de 2024. (ver plan y agenda de comité en carpeta de soportes)
* En octubre se recibió manifestación de interés de la Fundación Fabricando Sueños (operadores de comedores comunitarios de la Secretaría de Integración Social )para visitar los Locales de Plaza de La Hoja, pero no se concluyó debido al cierre de la convocatoria de SDIS a la que se iba a presentar la información. Sin embargo se acordó la posibilidad coordinar visita  en el 2026 .
* El 14 de noviembre se envió información sobre los locales a una entidad interesada en arrendar uno de los locales y el 18 de noviembre se llevo a cabo visita. 
* Se avanza en la transferencia de la titularidad de los locales de la Fiduciaria Colpatria a RenoBo.
* Respecto al proceso que se adelanta, se adjunta consulta en Rama Judicial.
Soportes en carpeta zip: GCOM-2024-003 Locales La Hoja
</t>
    </r>
    <r>
      <rPr>
        <b/>
        <sz val="10"/>
        <rFont val="Arial"/>
        <family val="2"/>
      </rPr>
      <t>NOTA: la fecha de finalización de la acción no es coherente con la meta e indicador que hace referencia a 4 informes trimestrales por lo que se recomienda solicitar a planeación ajuste de la fecha de cumplimiento a sep. 30 de 2025</t>
    </r>
  </si>
  <si>
    <r>
      <t xml:space="preserve">* El Plan de Comercialización de los Locales La Colmena y  Plaza de La Hoja  fue aprobado el 2 de septiembre de 2024. (ver plan y agenda de comité en carpeta de soportes).  
* Como parte de las actividades del plan se han realizado reuniones con la Oficina Asesora de Relacionamiento y Comunicaciones, a fin de avanzar en el micrositio donde se publicara la información de los locales.
* Por otra parte se adelantaron gestiones para solicitar a la Unidad Administrativa Especial de Catastro Distrital (UAECD), la elaboración de los avalúos comerciales, a fin de contar con los valores actualizados de estos. (Se adjuntan los avalúos recibidos)
Soportes carpeta zip :GCOM-2024-004  Locales Colmena
</t>
    </r>
    <r>
      <rPr>
        <b/>
        <sz val="10"/>
        <rFont val="Arial"/>
        <family val="2"/>
      </rPr>
      <t>NOTA: la fecha de finalización de la acción no es coherente con la meta e indicador que hace referencia a 4 informes trimestrales por lo que se recomienda solicitar a planeación ajuste de la fecha de cumplimiento a sep. 30 de 2025</t>
    </r>
  </si>
  <si>
    <r>
      <rPr>
        <b/>
        <sz val="10"/>
        <rFont val="Arial"/>
        <family val="2"/>
      </rPr>
      <t>Se solicita Cerrar la acción con el reporte a 31 de diciembre.</t>
    </r>
    <r>
      <rPr>
        <sz val="10"/>
        <rFont val="Arial"/>
        <family val="2"/>
      </rPr>
      <t xml:space="preserve"> De octubre a diciembre de 2024 se realiza el monitoreo de la prestación del servicio de internet, con el fin de valorar la tendencia a la mejora en los resultados previamente reportada en el anterior seguimiento.
Con los operadores Claro y ETB, se mejora la prestación de servicio de internet, lo cual se evidencia a través del monitoreo de los indicadores:
ANCHO DE BANDA, 
"ANEXO 1:Reporte Canales RENOBO octubre a diciembre de 2024" .
 2. DISPONIBILIDAD 
Este indicador permite monitorear las caídas de los canales de internet ETB y Claro durante los meses octubre a diciembre de 2024; se reporta que el canal no sufrió caídas en la navegación lo que permitió disponibilidad 24/7 de el servicio de internet.
"ANEXO 1:Reporte Canales RENOBO octubre a diciembre de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los meses octubre a diciembre de 2024 se evidencia que utilización de los canales no superan las 100 MG de capacidad del canal Claro lo que indica que tenemos una buena velocidad si se compara con la tasa de consumo.
 "ANEXO 1:Reporte Canales RENOBO octubre a diciembre de 2024", se relaciona el consumo registrado. Estos datos reflejan un uso significativo del ancho de banda. el consumo registrado.
</t>
    </r>
  </si>
  <si>
    <t xml:space="preserve">Se envio comunicación externa bajo el radicado No S2024004837, solicitando capacitaciones frente al componente legal y normativo que deben acatar las entidades distritales 
</t>
  </si>
  <si>
    <t xml:space="preserve">Con la Matriz de cumplimiento legal revisada por la oficina jurídica antes del 31 de Enero de reportara a la SDA mediante la plataforma de Strom User se reportara la actualización, ya que la herramienta se habilita entre el 10 al 31 de enero.
</t>
  </si>
  <si>
    <t>Se realizó la actualización de la matriz de aspectos e impactos ambientales de acuerdo a los insumos recibidos por las diferentes áreas.</t>
  </si>
  <si>
    <t>No Aplica para este seguimiento, con la versión aprobada de las actualizaciones del PIGA por parte del CIGD se reportarán avances en el primer seguimiento de 2025.</t>
  </si>
  <si>
    <t>A la fecha no se ha recibido la instrucción por parte de la SDA para el cargue, mediante comunicación telefónica se informo que se debe esperar al oficio de confirmación de la inscripción por parte de la Entidad</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</si>
  <si>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</si>
  <si>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En proceso de actualización del documento GI-14 Plan de Gestión Integral de Residuos Peligrosos V1 incluyendo controles para señalización y registro de la generación de residuos peligrosos, proceso de traslado de estos residuos.</t>
  </si>
  <si>
    <t>la actualización del documento  GI-14 Plan de Gestión Integral de Residuos Peligrosos V1, incluye la creación del formato para controlar el traslado de estos residuos descritos en GI-14 Plan de Gestión Integral de Residuos Peligrosos.</t>
  </si>
  <si>
    <r>
      <t xml:space="preserve">Frente a las acciones y meta propuesta nos permitimos informar lo siguiente:
Se estructuro el modelo de negocio, modelo financiero, documentos técnicos y anexos contractuales para el proceso de Invitación Pública que permita desarrollar El Centro Internacional de Comercio Popular San Victorino y así solucionar una deuda histórica de Bogotá y apalancar recursos para la revitalización urbana. En el mes de octubre dicha convocatoria fue presentada en Junta Directiva, se realizaron los ajustes y se atendieron las observaciones, para contar con el aval en el mes de noviembre, lo que dio lugar a la publicación en SECOP II el día 15 de noviembre del proceso RENOBO-IP-06-2024, el cuyo objeto es "Realizar la cesión onerosa del cien por ciento (100%) de los derechos fiduciarios y de beneficio de la Empresa de Renovación y Desarrollo Urbano de Bogotá D.C. que se derivan de su calidad de fideicomitente gestor y beneficiario, en el patrimonio autónomo denominado Fideicomiso San Victorino Centro Internacional de Comercio Mayorista constituido mediante contrato de fiducia mercantil irrevocable No 005 del 06 de febrero de 2007, a través de la vinculación de un fideicomitente privado al patrimonio autónomo para que realice la planificación, promoción, comercialización, financiación y ejecución del proyecto por su cuenta y riesgo", el cronograma de ejecución del proceso se ha venido ejecutando de manera correcta, logrando cumplir las siguientes actividades:
    * Del 14 de noviembre al 5 de diciembre socialización del proceso con interesados
    * Del 15 de noviembre al 8 de diciembre observaciones al proyecto de términos de referencia
    * Del 16 de diciembre hasta el 23 de diciembre de 2024 / Inscripción para socialización de las respuestas a observaciones al proyecto de términos de referencia 
    * Del 26 de diciembre hasta el 15 de enero de 2025 / Socialización de las respuestas a observaciones al proyecto de términos de referencia 
Las fechas siguientes son:
    * 24 de enero de 2025 / Respuesta a observaciones al proyecto de términos de referencia y publicación de términos de referencia definitivos
    * 31 de enero de 2025 / Observaciones a los términos de referencia definitivos
    * 10 de febrero de 2025 / respuesta a las observaciones de los términos de referencia definitivos
    * 6 de marzo de 2025 / publicación del Informe de Verificación y Evaluación de las propuestas
    * 12 de marzo de 2025 / observaciones al informe de verificación y evaluación de las propuestas y subsanaciones
    * 18 de marzo de 2025 / Respuesta a observaciones y publicación del Informe de Verificación y Evaluación de las propuestas
    *  (2) días hábiles siguientes / Decisión de la mejor oferta
    *  (4) días hábiles siguientes / Firma del contrato
</t>
    </r>
    <r>
      <rPr>
        <b/>
        <sz val="10"/>
        <rFont val="Arial"/>
        <family val="2"/>
      </rPr>
      <t xml:space="preserve">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 se da avance sobre el ultimo seguimiento del 75% pero se debe solicitar nuevamente os cambios a planeación </t>
    </r>
  </si>
  <si>
    <r>
      <t xml:space="preserve">Se realizó el proceso de actualización de la </t>
    </r>
    <r>
      <rPr>
        <i/>
        <sz val="10"/>
        <rFont val="Arial"/>
        <family val="2"/>
      </rPr>
      <t>Guía para la construcción y actualización de mapas de conocimiento</t>
    </r>
    <r>
      <rPr>
        <sz val="10"/>
        <rFont val="Arial"/>
        <family val="2"/>
      </rPr>
      <t xml:space="preserve"> de la empresa basados en los lineamientos y directrices de la "Guía metodológica para la construcción de mapas de conocimientos en las Entidades Distritales" en su versión vigente, en la cual se especificaron los lineamientos para la construcción, actualización, mantenimiento y responsabilidades del mapa de conocimiento de la Empresa. La Guía fue publicada en la intranet y socializada a los Líderes Operativos en la sesión 11, realizada en el mes de diciembre.
El proceso responsable cuenta con las siguientes Evidencias:</t>
    </r>
    <r>
      <rPr>
        <b/>
        <sz val="10"/>
        <rFont val="Arial"/>
        <family val="2"/>
      </rPr>
      <t xml:space="preserve">
</t>
    </r>
    <r>
      <rPr>
        <sz val="10"/>
        <rFont val="Arial"/>
        <family val="2"/>
      </rPr>
      <t>- GI-50 Guía para la construcción y actualización de mapas de conocimiento en versión 3 publicada en la intranet.
- Material de la Sesión 11-2024 con Líderes Operativos publicado en la intranet.</t>
    </r>
  </si>
  <si>
    <t>La Oficina Asesora de Planeación realizó el proceso de revisión y conciliación de la información reportada en la Matriz de conocimiento explicito y la Matriz de conocimiento tácito por los 6 procesos misionales de la empresa, adicionalmente se realizó un rediseño de la portada del Mapa y a la fecha se encuentra actualizado y publicado en la intranet para consulta de todos los colaboradores de la empresa.  
El proceso responsable cuenta con las siguientes Evidencias:
- Mapa de conocimiento publicado en la intranet.</t>
  </si>
  <si>
    <t>SEGUIMIENTO Y EVALUACIÒN ELABORADO POR:</t>
  </si>
  <si>
    <t xml:space="preserve"> </t>
  </si>
  <si>
    <t>Lily Johanna Moreno Gonzalez</t>
  </si>
  <si>
    <t>Janeth Villalba Mahecha</t>
  </si>
  <si>
    <t>Proceso</t>
  </si>
  <si>
    <t>Total, de Hallazgos</t>
  </si>
  <si>
    <t>Total, de Acciones</t>
  </si>
  <si>
    <t>Acciones Abiertas</t>
  </si>
  <si>
    <t>Acciones</t>
  </si>
  <si>
    <t>Dentro de términos</t>
  </si>
  <si>
    <t>Vencidas</t>
  </si>
  <si>
    <t>Cumplidas inefectivas</t>
  </si>
  <si>
    <t>Cerradas</t>
  </si>
  <si>
    <t>-</t>
  </si>
  <si>
    <t>Gestión del Conocimiento y la innovación</t>
  </si>
  <si>
    <t>TOTAL</t>
  </si>
  <si>
    <t>*Mediante correo electrónico del 8 de noviembre se solicitó colaboración de la Oficina Asesora de Planeación para precisar si era factible incluir el lineamiento en la Guía de Gestión Integral de Proyectos.
*Por parte de la OAP se solicitaron algunas precisiones (correo del 13 noviembre), las cuales fueron aclaradas el 19 de noviembre, fecha en la cual se solicitó formalmente incluir el lineamiento en la Guía.
* El 20 de noviembre se obtuvo respuesta de la OAP, confirmando que el lineamiento se incluirá en la actualización de la Guía.
* La nueva versión de la Guía GI-59 Guía de Gestión Integral de Proyectos V1, se publicó en Diciembre en la Erunet, con los anexos : Anexo 5 de GI-59: Lista de Chequeo Prefactibilidad , "Anexo 7 de GI-59: Lista de Chequeo Prefactibilidad"  en los que se incluyó el lineamiento. (ver http://10.115.245.74/node/5134) ,se adjuntan dos impresiones de pantalla en las que se evidencia la publicación de la Guía y de los anexo en los que se incluye el lineamiento. así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 
Soportes carpeta zip : GCOM-2024-003 _ GCOM-2024-004 Lineamiento</t>
  </si>
  <si>
    <t>*Mediante correo electrónico del 8 de noviembre se solicitó colaboración de la Oficina Asesora de Planeación para precisar si era factible incluir el lineamiento en la Guía de Gestión Integral de Proyectos.
*Por parte de la OAP se solicitaron algunas precisiones (correo del 13 noviembre), las cuales fueron aclaradas el 19 de noviembre, fecha en la cual se solicitó formalmente incluir el lineamiento en la Guía.
* El 20 de noviembre se obtuvo respuesta de la OAP, confirmando que el lineamiento se incluirá en la actualización de la Guía.
* La nueva versión de la Guía GI-59 Guía de Gestión Integral de Proyectos V1, se publicó en Diciembre en la Erunet, con los anexos : Anexo 5 de GI-59: Lista de Chequeo Prefactibilidad , "Anexo 7 de GI-59: Lista de Chequeo factibilidad"  en los que se incluyó el lineamiento. (ver http://10.115.245.74/node/5134) ,se adjuntan dos impresiones de pantalla en las que se evidencia la publicación de la Guía y de los anexo en los que se incluye el lineamiento. así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 
Soportes carpeta zip : GCOM-2024-003 _ GCOM-2024-004 Lineamiento</t>
  </si>
  <si>
    <t>Se realizaron reuniones con los enlaces designados y se llevo a cabo el piloto :
* El 30 de octubre 2024 con profesionales de la Subgerencia de Ejecución de Proyectos (enlaces para propuestas) se dio a conocer el objetivo del piloto, sin embargo, manifestaron que esa subgerencia van a trabajar el diseño de una herramienta adicional para proporcionar los insumos de las ofertas y que posiblemente esta reemplazaría para ellos el SIM.
* El 12 de noviembre 2024 con profesionales de la Subgerencia de Planeamiento y Estructuración, se coordinó la información a cargar y la oferta utilizar como ejemplo.
* El 18 de noviembre 2024 con los usuarios y enlaces de la Subgerencia de Planeamiento y Estructuración, se llevó a cabo el piloto cargando como ejemplo la información del Plan Parcial Bosque de Los Alpes, realizando todo el flujo del proceso del módulo Propuestas de Servicios del SIM- UNIFIER, (ver anexos piloto).
Soportes en carpeta zip  :  GCOM-2024-001  Piloto -Procedimiento _ Carpeta Piloto</t>
  </si>
  <si>
    <t>El reporte de esta acción fue remitido por la Dirección Técnica de Gestión Predial y teniendo en cuenta que es el área competente para realizarla:
La Empresa de Renovación y Desarrollo Urbano de Bogotá D.C., a través de la Subgerencia de Planeamiento y Estructuración, y la Dirección Técnica de Gestión Predial, desde el mes de julio ha adelantado las siguientes actividades con el fin de desarrollar el predio en mención:
* Presentación de los diferentes escenarios que podrían presentarse (ver archivo PDF), así: i) Desarrollo del predio las Cruces sin compra de predios, ii) Desarrollo comprando un predio (vecino + Predio Las Cruces), y iii) Desarrollo de la manzana completa.
* Análisis de Áreas de Oportunidad para los predios colindantes conforme a la proyección de un desarrollo inmobiliario VIS/VIP en toda la manzana (ver Ficha Cruces presentadas en el Comité de Proyectos).
* Presentación al Comité de Proyectos No. 06 de la Empresa, el 2 de septiembre de 2024, para aprobación dentro del Plan de Gestión de Suelo.
* Inclusión en el Plan de Gestión de Suelo de la Empresa, adoptado mediante la Resolución 248 del 4 de septiembre de 2024, de los inmuebles colindantes al predio de Las Cruces.
Soportes en carpeta zip: GCOM-2024-002 Cruces los siguientes archivos en pdf:
0. Correo de la Dirección Técnica de Gestión Predial remitiendo reporte de esta acción, teniendo en cuenta que es el área competente para realizar la actividad propuesta.
1.Posibles Escenarios julio 2024
2.Acta_6_Comité Proyectos de 02.09.2024
3.Agenda Comité Proyectos 02.09.2024 - Aprobación Plan Gestión Suelo
4.Ficha Cruces Comité de Proyectos _SEP 2024
5.Resol. 248 del 04-09-2024 - Adopta Plan de Gestión de Suelo RenoBo
6.Resol. 248 del 04-09-2024 - Anexo 1- Plan de Gestión de Suelo RenoBo</t>
  </si>
  <si>
    <t>A través de correo electrónico y grupos de WhatsApp institucional durante el mes de septiembre se divulgan piezas comunicativas como parte de la campaña de comunicación PIGA 2024 (El proceso cuenta con las  piezas de comunicación mes de septiembre de 2024).
En el cuarto trimestre de 2024 se avanzara en las gestiones con la oficina asesora de comunicaciones para el cierre de esta campaña de comunicación PIGA en 2024 y como aporte a la planeación de la campaña de comunicación PIGA 2025.</t>
  </si>
  <si>
    <r>
      <t xml:space="preserve">En el mes de diciembre de 2024 se realizaron mesas técnicas del equipo TI en las cuales se articulan necesidades TI de las áreas a los proyectos TI que se proyectan para 2025. proceso cuenta con: 1. Matriz necesidades TI. 2. Matriz Proyectos TI. 
Las actas de estas mesas técnicas del equipo TI y el informe técnico de priorización necesidades TI 2025 se articulan al documento PETI que será presentado para aprobación del Comité Institucional y Desempeño del mes de enero de 2025.
</t>
    </r>
    <r>
      <rPr>
        <b/>
        <sz val="10"/>
        <rFont val="Arial"/>
        <family val="2"/>
      </rPr>
      <t xml:space="preserve">NOTA: no hay soporte de un informe técnico de priorización necesidades TI 2025 </t>
    </r>
  </si>
  <si>
    <r>
      <t xml:space="preserve">No aplica para este seguimiento en razón a que la actualización del PETI será presentado para aprobación del Comité Institucional de Gestión y Desempeño (CIGD) en el mes de enero de 2025.
</t>
    </r>
    <r>
      <rPr>
        <b/>
        <sz val="10"/>
        <rFont val="Arial"/>
        <family val="2"/>
      </rPr>
      <t xml:space="preserve">
NOTA: Es importante que el seguimiento se realice desde la fecha de inicio de la acción que en este caso fue el 28 de noviembre de 2024 </t>
    </r>
  </si>
  <si>
    <r>
      <t xml:space="preserve">No Aplica para este seguimiento, con la versión aprobada de las actualizaciones del PETI por parte del CIGD se reportarán avances en el primer seguimiento de 2025.
</t>
    </r>
    <r>
      <rPr>
        <b/>
        <sz val="10"/>
        <rFont val="Arial"/>
        <family val="2"/>
      </rPr>
      <t xml:space="preserve">NOTA: Es importante que el seguimiento se realice desde la fecha de inicio de la acción que en este caso fue el 28 de noviembre de 2024 </t>
    </r>
  </si>
  <si>
    <r>
      <rPr>
        <sz val="10"/>
        <rFont val="Arial"/>
        <family val="2"/>
      </rPr>
      <t xml:space="preserve">No Aplica
</t>
    </r>
    <r>
      <rPr>
        <b/>
        <sz val="10"/>
        <rFont val="Arial"/>
        <family val="2"/>
      </rPr>
      <t xml:space="preserve">
NOTA: Es importante que el seguimiento se realice desde la fecha de inicio de la acción que en este caso fue el 28 de noviembre de 2024 </t>
    </r>
  </si>
  <si>
    <t xml:space="preserve">Durante los meses octubre a diciembre de 2024 se realizan jornadas de trabajo con las áreas de RenoBO con el fin de identificar las necesidades TI y articular la planeación del PETI a los resultados de esta identificación, análisis y priorización de necesidades. Se anexa matriz identificación de necesidades TI y el detalle de los proyectos TI 2024 que articulan estas necesidades, para la vigencia 2025 se continua con la articulación de este diagnóstico de necesidades TI a los proyectos TI que serán presentados articulados a las actualizaciones del PETI 2025 en el Comité de Gestión y Desempeño del mes de enero de 2025. El proceso cuenta con: 1. Matriz necesidades TI. 2. Matriz Proyectos TI. </t>
  </si>
  <si>
    <t>Se ha convocado y asistido a reuniones para el control y seguimiento al cumplimiento de las acciones establecidas en el otro sí. Se remiten actas de las 6 reuniones realizadas en los meses de noviembre y diciembre del 2024.</t>
  </si>
  <si>
    <t xml:space="preserve">Se realizó la actualización de la matriz  FT-58 Matriz de Cumplimiento Legal - Normograma Gestión Ambiental incluyendo el campo si le aplica algún tema ambiental), la cual se consolido y actualmente esta en proceso de revisión por parte de la oficina Jurídica 
</t>
  </si>
  <si>
    <t xml:space="preserve">Se realizo en los puntos de agua y luminarias de la Sede de Fontibón, sin embargo es importante aclarar que la sede de Fontibón termino su contrato arriendo el día 20 de diciembre del 2024, por lo cual se excluyo de la formulación del PIGA .
NOTA: No se evidencian soportes  del segundo dignáoslo implementado. </t>
  </si>
  <si>
    <r>
      <t xml:space="preserve">El PIGA incluye la  divulgación de los diferentes programas, por lo cual en el ultimo trimestre se realizaron varias campañas de divulgación del programa de manejo de residuos sólidos, uso eficiente de la energía, movilidad sostenible, compras públicas sostenibles y gestión del cambio climático.
</t>
    </r>
    <r>
      <rPr>
        <b/>
        <sz val="10"/>
        <rFont val="Arial"/>
        <family val="2"/>
      </rPr>
      <t xml:space="preserve">
NOTA: No se evidencia soporte de la Formular el plan de divulgación y socialización del PIGA para todas las sedes además de no remitir soporte del indicador formulado por el área para esta actividad.</t>
    </r>
    <r>
      <rPr>
        <sz val="10"/>
        <rFont val="Arial"/>
        <family val="2"/>
      </rPr>
      <t xml:space="preserve"> </t>
    </r>
    <r>
      <rPr>
        <b/>
        <sz val="10"/>
        <rFont val="Arial"/>
        <family val="2"/>
      </rPr>
      <t>Adicionalmente no se remitió avance  las gestiones con la oficina asesora de comunicaciones para el cierre de esta campaña de comunicación PIGA en 2024 y como aporte a la planeación de la campaña de comunicación PIGA 2025, de acuerdo a lo informado en el anterior corte.</t>
    </r>
  </si>
  <si>
    <r>
      <t xml:space="preserve">No Aplica para este seguimiento, con la versión aprobada de las actualizaciones del PIGA por parte del CIGD se reportarán avances en el primer seguimiento de 2025.
</t>
    </r>
    <r>
      <rPr>
        <b/>
        <sz val="10"/>
        <rFont val="Arial"/>
        <family val="2"/>
      </rPr>
      <t xml:space="preserve">NOTA: Es importante que el seguimiento se realice desde la fecha de inicio de la acción que en este caso fue el 30 de noviembre de 2024 </t>
    </r>
  </si>
  <si>
    <r>
      <t xml:space="preserve">No Aplica para este seguimiento, con la versión aprobada de las actualizaciones del PIGA por parte del CIGD se reportarán avances en el primer seguimiento de 2025.
</t>
    </r>
    <r>
      <rPr>
        <b/>
        <sz val="10"/>
        <rFont val="Arial"/>
        <family val="2"/>
      </rPr>
      <t xml:space="preserve">
NOTA: Es importante que el seguimiento se realice desde la fecha de inicio de la acción que en este caso fue el 30 de noviembre de 2024 </t>
    </r>
  </si>
  <si>
    <t>Para el trimestre se participó en: 
1. Ruta Hacia la Eficiencia Energética de las Entidades Públicas- Fundamentos básicos para una auditoría energética 20/12/2024 cuyas memorias se encuentran en el siguiente link:  https://drive.google.com/file/d/1hQM7Z5QewRp0UnbHmN704T9OQdGoOcxv/view?usp=sharing
2.retroalimentación formulación PIGA - 10 de diciembre de 2024 en el siguiente link se encuentran las memorias: https://drive.google.com/file/d/1F9WPBZoGFHmoXWAy3Mm4AbKWx1YoCwg9/view?usp=sharing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</si>
</sst>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sz val="11"/>
      <name val="Calibri"/>
      <family val="2"/>
    </font>
    <font>
      <b/>
      <sz val="10"/>
      <color rgb="FFFF0000"/>
      <name val="Arial"/>
      <family val="2"/>
    </font>
    <font>
      <sz val="10"/>
      <color rgb="FF000000"/>
      <name val="Arial"/>
      <family val="2"/>
    </font>
    <font>
      <i/>
      <sz val="10"/>
      <name val="Arial"/>
      <family val="2"/>
    </font>
    <font>
      <sz val="10"/>
      <color theme="1"/>
      <name val="Times New Roman"/>
      <family val="1"/>
    </font>
    <font>
      <b/>
      <sz val="8"/>
      <color rgb="FF000000"/>
      <name val="Arial"/>
      <family val="2"/>
    </font>
    <font>
      <sz val="9"/>
      <color rgb="FF000000"/>
      <name val="Arial"/>
      <family val="2"/>
    </font>
    <font>
      <b/>
      <sz val="9"/>
      <color rgb="FF000000"/>
      <name val="Arial"/>
      <family val="2"/>
    </font>
  </fonts>
  <fills count="2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9D777"/>
        <bgColor indexed="64"/>
      </patternFill>
    </fill>
    <fill>
      <patternFill patternType="solid">
        <fgColor rgb="FF00B0F0"/>
        <bgColor indexed="64"/>
      </patternFill>
    </fill>
    <fill>
      <patternFill patternType="solid">
        <fgColor theme="0"/>
        <bgColor rgb="FF00B0F0"/>
      </patternFill>
    </fill>
    <fill>
      <patternFill patternType="solid">
        <fgColor rgb="FFC6D9F0"/>
        <bgColor indexed="64"/>
      </patternFill>
    </fill>
    <fill>
      <patternFill patternType="solid">
        <fgColor rgb="FFFFFFFF"/>
        <bgColor indexed="64"/>
      </patternFill>
    </fill>
    <fill>
      <patternFill patternType="solid">
        <fgColor rgb="FFE26B0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62">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6" borderId="1" xfId="0" applyFont="1" applyFill="1" applyBorder="1" applyAlignment="1">
      <alignment horizontal="center" vertical="center" wrapText="1"/>
    </xf>
    <xf numFmtId="9" fontId="2" fillId="16"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9"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9" borderId="1" xfId="0" applyFont="1" applyFill="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18" borderId="9" xfId="0" applyFont="1" applyFill="1" applyBorder="1" applyAlignment="1">
      <alignment horizontal="center" vertical="center" textRotation="90" wrapText="1"/>
    </xf>
    <xf numFmtId="0" fontId="2" fillId="18" borderId="11" xfId="0" applyFont="1" applyFill="1" applyBorder="1" applyAlignment="1">
      <alignment horizontal="center" vertical="center" textRotation="90" wrapText="1"/>
    </xf>
    <xf numFmtId="0" fontId="2" fillId="18"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18"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11" borderId="9" xfId="0" applyFont="1" applyFill="1" applyBorder="1" applyAlignment="1">
      <alignment horizontal="center" vertical="center" textRotation="90" wrapText="1"/>
    </xf>
    <xf numFmtId="0" fontId="2" fillId="11" borderId="11" xfId="0" applyFont="1" applyFill="1" applyBorder="1" applyAlignment="1">
      <alignment horizontal="center" vertical="center" textRotation="90" wrapText="1"/>
    </xf>
    <xf numFmtId="0" fontId="2" fillId="11" borderId="10" xfId="0" applyFont="1" applyFill="1" applyBorder="1" applyAlignment="1">
      <alignment horizontal="center" vertical="center" textRotation="90" wrapText="1"/>
    </xf>
    <xf numFmtId="0" fontId="2" fillId="0" borderId="1" xfId="0" applyFont="1" applyBorder="1" applyAlignment="1">
      <alignment horizontal="justify"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6" fillId="0" borderId="1" xfId="0" applyFont="1" applyBorder="1"/>
    <xf numFmtId="0" fontId="2" fillId="0" borderId="1" xfId="0" applyFont="1" applyBorder="1" applyAlignment="1">
      <alignment horizontal="justify" vertical="top" wrapText="1"/>
    </xf>
    <xf numFmtId="0" fontId="18" fillId="0" borderId="1" xfId="0" applyFont="1" applyBorder="1" applyAlignment="1">
      <alignment horizontal="left" vertical="center" wrapText="1"/>
    </xf>
    <xf numFmtId="0" fontId="2" fillId="16" borderId="1" xfId="0" applyFont="1" applyFill="1" applyBorder="1" applyAlignment="1">
      <alignment horizontal="justify" vertical="center" wrapText="1"/>
    </xf>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1" xfId="0" applyFont="1" applyFill="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3" borderId="9" xfId="0" applyFont="1" applyFill="1" applyBorder="1" applyAlignment="1">
      <alignment horizontal="center" vertical="center" textRotation="90" wrapText="1"/>
    </xf>
    <xf numFmtId="0" fontId="2" fillId="3" borderId="11"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9" fontId="2" fillId="16" borderId="1" xfId="4" applyFont="1" applyFill="1" applyBorder="1" applyAlignment="1">
      <alignment horizontal="center" vertical="center" wrapText="1"/>
    </xf>
    <xf numFmtId="0" fontId="10" fillId="20" borderId="12" xfId="0" applyFont="1" applyFill="1" applyBorder="1" applyAlignment="1">
      <alignment horizontal="justify" vertical="center" wrapText="1"/>
    </xf>
    <xf numFmtId="0" fontId="16" fillId="16" borderId="13" xfId="0" applyFont="1" applyFill="1" applyBorder="1" applyAlignment="1">
      <alignment horizontal="justify"/>
    </xf>
    <xf numFmtId="0" fontId="16" fillId="16" borderId="14" xfId="0" applyFont="1" applyFill="1" applyBorder="1" applyAlignment="1">
      <alignment horizontal="justify"/>
    </xf>
    <xf numFmtId="0" fontId="10" fillId="0" borderId="1" xfId="0" applyFont="1" applyBorder="1" applyAlignment="1">
      <alignment horizontal="justify" vertical="center" wrapText="1"/>
    </xf>
    <xf numFmtId="0" fontId="16" fillId="0" borderId="1" xfId="0" applyFont="1" applyBorder="1" applyAlignment="1">
      <alignment horizontal="justify"/>
    </xf>
    <xf numFmtId="0" fontId="2" fillId="16" borderId="1" xfId="0" applyFont="1" applyFill="1" applyBorder="1" applyAlignment="1">
      <alignment horizontal="justify" vertical="top" wrapText="1"/>
    </xf>
    <xf numFmtId="0" fontId="21" fillId="21" borderId="17" xfId="0" applyFont="1" applyFill="1" applyBorder="1" applyAlignment="1">
      <alignment horizontal="center" vertical="center" wrapText="1"/>
    </xf>
    <xf numFmtId="0" fontId="21" fillId="21" borderId="20" xfId="0" applyFont="1" applyFill="1" applyBorder="1" applyAlignment="1">
      <alignment horizontal="center" vertical="center" wrapText="1"/>
    </xf>
    <xf numFmtId="0" fontId="21" fillId="21" borderId="20" xfId="0" applyFont="1" applyFill="1" applyBorder="1" applyAlignment="1">
      <alignment horizontal="center" vertical="center"/>
    </xf>
    <xf numFmtId="0" fontId="22" fillId="0" borderId="21" xfId="0" applyFont="1" applyBorder="1" applyAlignment="1">
      <alignment vertical="center" wrapText="1"/>
    </xf>
    <xf numFmtId="0" fontId="22" fillId="0" borderId="26" xfId="0" applyFont="1" applyBorder="1" applyAlignment="1">
      <alignment vertical="center" wrapText="1"/>
    </xf>
    <xf numFmtId="0" fontId="22" fillId="0" borderId="23" xfId="0" applyFont="1" applyBorder="1" applyAlignment="1">
      <alignment vertical="center" wrapText="1"/>
    </xf>
    <xf numFmtId="0" fontId="22" fillId="22" borderId="23" xfId="0" applyFont="1" applyFill="1" applyBorder="1" applyAlignment="1">
      <alignment vertical="center" wrapText="1"/>
    </xf>
    <xf numFmtId="0" fontId="23" fillId="21" borderId="23" xfId="0" applyFont="1" applyFill="1" applyBorder="1" applyAlignment="1">
      <alignment horizontal="center" vertical="center" wrapText="1"/>
    </xf>
    <xf numFmtId="0" fontId="23" fillId="21" borderId="25" xfId="0" applyFont="1" applyFill="1" applyBorder="1" applyAlignment="1">
      <alignment horizontal="center" vertical="center"/>
    </xf>
    <xf numFmtId="0" fontId="23" fillId="13" borderId="25" xfId="0" applyFont="1" applyFill="1" applyBorder="1" applyAlignment="1">
      <alignment horizontal="center" vertical="center"/>
    </xf>
    <xf numFmtId="0" fontId="23" fillId="17" borderId="29" xfId="0" applyFont="1" applyFill="1" applyBorder="1" applyAlignment="1">
      <alignment horizontal="center" vertical="center"/>
    </xf>
    <xf numFmtId="0" fontId="23" fillId="23" borderId="29" xfId="0" applyFont="1" applyFill="1" applyBorder="1" applyAlignment="1">
      <alignment horizontal="center" vertical="center"/>
    </xf>
    <xf numFmtId="0" fontId="23" fillId="14" borderId="25" xfId="0" applyFont="1" applyFill="1" applyBorder="1" applyAlignment="1">
      <alignment horizontal="center" vertical="center"/>
    </xf>
    <xf numFmtId="0" fontId="20" fillId="0" borderId="0" xfId="0" applyFont="1"/>
    <xf numFmtId="10" fontId="23" fillId="13" borderId="23" xfId="0" applyNumberFormat="1" applyFont="1" applyFill="1" applyBorder="1" applyAlignment="1">
      <alignment horizontal="center" vertical="center"/>
    </xf>
    <xf numFmtId="10" fontId="23" fillId="17" borderId="29" xfId="0" applyNumberFormat="1" applyFont="1" applyFill="1" applyBorder="1" applyAlignment="1">
      <alignment horizontal="center" vertical="center"/>
    </xf>
    <xf numFmtId="10" fontId="23" fillId="23" borderId="29" xfId="0" applyNumberFormat="1" applyFont="1" applyFill="1" applyBorder="1" applyAlignment="1">
      <alignment horizontal="center" vertical="center"/>
    </xf>
    <xf numFmtId="10" fontId="23" fillId="14" borderId="25" xfId="0" applyNumberFormat="1" applyFont="1" applyFill="1" applyBorder="1" applyAlignment="1">
      <alignment horizontal="center" vertical="center"/>
    </xf>
    <xf numFmtId="0" fontId="21" fillId="21" borderId="15" xfId="0" applyFont="1" applyFill="1" applyBorder="1" applyAlignment="1">
      <alignment horizontal="center" vertical="center" wrapText="1"/>
    </xf>
    <xf numFmtId="0" fontId="21" fillId="21" borderId="16" xfId="0" applyFont="1" applyFill="1" applyBorder="1" applyAlignment="1">
      <alignment horizontal="center" vertical="center" wrapText="1"/>
    </xf>
    <xf numFmtId="0" fontId="21" fillId="21" borderId="19" xfId="0" applyFont="1" applyFill="1" applyBorder="1" applyAlignment="1">
      <alignment horizontal="center" vertical="center" wrapText="1"/>
    </xf>
    <xf numFmtId="0" fontId="21" fillId="21" borderId="30"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2" fillId="0" borderId="31" xfId="0" applyFont="1" applyBorder="1" applyAlignment="1">
      <alignment vertical="center" wrapText="1"/>
    </xf>
    <xf numFmtId="0" fontId="22" fillId="0" borderId="28" xfId="0" applyFont="1" applyBorder="1" applyAlignment="1">
      <alignment vertical="center" wrapText="1"/>
    </xf>
    <xf numFmtId="0" fontId="7"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16" fontId="2" fillId="0" borderId="0" xfId="0" applyNumberFormat="1" applyFont="1" applyAlignment="1">
      <alignment horizontal="center" vertical="center" wrapText="1"/>
    </xf>
    <xf numFmtId="9" fontId="2" fillId="0" borderId="1" xfId="0"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20"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DC79"/>
      <color rgb="FFFFFF9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A126"/>
  <sheetViews>
    <sheetView tabSelected="1" topLeftCell="AJ1" zoomScale="75" zoomScaleNormal="75" workbookViewId="0">
      <selection activeCell="AV107" sqref="AV107"/>
    </sheetView>
  </sheetViews>
  <sheetFormatPr baseColWidth="10" defaultColWidth="4" defaultRowHeight="12.75" x14ac:dyDescent="0.25"/>
  <cols>
    <col min="1" max="1" width="5.42578125" style="15"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2.42578125" style="15" customWidth="1"/>
    <col min="45" max="45" width="4.85546875" style="15" customWidth="1"/>
    <col min="46" max="46" width="6" style="15" customWidth="1"/>
    <col min="47" max="47" width="5.42578125" style="15" customWidth="1"/>
    <col min="48" max="48" width="11.140625" style="15" customWidth="1"/>
    <col min="49" max="51" width="46.140625" style="15" customWidth="1"/>
    <col min="52" max="52" width="24.140625" style="15" customWidth="1"/>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row>
    <row r="2" spans="1:51" ht="36" customHeight="1" x14ac:dyDescent="0.25">
      <c r="A2" s="85" t="s">
        <v>145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row>
    <row r="3" spans="1:51" ht="36" customHeight="1" x14ac:dyDescent="0.25">
      <c r="A3" s="85" t="s">
        <v>146</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row>
    <row r="5" spans="1:51" s="11" customFormat="1" x14ac:dyDescent="0.25">
      <c r="A5" s="71" t="s">
        <v>0</v>
      </c>
      <c r="B5" s="71" t="s">
        <v>20</v>
      </c>
      <c r="C5" s="71" t="s">
        <v>4</v>
      </c>
      <c r="D5" s="71"/>
      <c r="E5" s="71"/>
      <c r="F5" s="86" t="s">
        <v>16</v>
      </c>
      <c r="G5" s="86" t="s">
        <v>5</v>
      </c>
      <c r="H5" s="71" t="s">
        <v>21</v>
      </c>
      <c r="I5" s="86" t="s">
        <v>19</v>
      </c>
      <c r="J5" s="86" t="s">
        <v>6</v>
      </c>
      <c r="K5" s="71" t="s">
        <v>9</v>
      </c>
      <c r="L5" s="71"/>
      <c r="M5" s="71"/>
      <c r="N5" s="71" t="s">
        <v>10</v>
      </c>
      <c r="O5" s="71"/>
      <c r="P5" s="71"/>
      <c r="Q5" s="86" t="s">
        <v>7</v>
      </c>
      <c r="R5" s="86" t="s">
        <v>8</v>
      </c>
      <c r="S5" s="86" t="s">
        <v>17</v>
      </c>
      <c r="T5" s="71" t="s">
        <v>11</v>
      </c>
      <c r="U5" s="86" t="s">
        <v>49</v>
      </c>
      <c r="V5" s="86"/>
      <c r="W5" s="86"/>
      <c r="X5" s="86"/>
      <c r="Y5" s="86"/>
      <c r="Z5" s="86"/>
      <c r="AA5" s="86"/>
      <c r="AB5" s="71" t="s">
        <v>11</v>
      </c>
      <c r="AC5" s="86" t="s">
        <v>50</v>
      </c>
      <c r="AD5" s="86"/>
      <c r="AE5" s="86"/>
      <c r="AF5" s="86"/>
      <c r="AG5" s="86"/>
      <c r="AH5" s="86"/>
      <c r="AI5" s="86"/>
      <c r="AJ5" s="71" t="s">
        <v>11</v>
      </c>
      <c r="AK5" s="86" t="s">
        <v>51</v>
      </c>
      <c r="AL5" s="86"/>
      <c r="AM5" s="86"/>
      <c r="AN5" s="86"/>
      <c r="AO5" s="86"/>
      <c r="AP5" s="86"/>
      <c r="AQ5" s="86"/>
      <c r="AR5" s="71" t="s">
        <v>11</v>
      </c>
      <c r="AS5" s="86" t="s">
        <v>52</v>
      </c>
      <c r="AT5" s="86"/>
      <c r="AU5" s="86"/>
      <c r="AV5" s="86"/>
      <c r="AW5" s="86"/>
      <c r="AX5" s="86"/>
      <c r="AY5" s="86"/>
    </row>
    <row r="6" spans="1:51" s="11" customFormat="1" ht="25.5" x14ac:dyDescent="0.25">
      <c r="A6" s="71"/>
      <c r="B6" s="71"/>
      <c r="C6" s="28" t="s">
        <v>1</v>
      </c>
      <c r="D6" s="28" t="s">
        <v>2</v>
      </c>
      <c r="E6" s="28" t="s">
        <v>3</v>
      </c>
      <c r="F6" s="86"/>
      <c r="G6" s="86"/>
      <c r="H6" s="71"/>
      <c r="I6" s="86"/>
      <c r="J6" s="86"/>
      <c r="K6" s="28" t="s">
        <v>1</v>
      </c>
      <c r="L6" s="28" t="s">
        <v>2</v>
      </c>
      <c r="M6" s="28" t="s">
        <v>3</v>
      </c>
      <c r="N6" s="28" t="s">
        <v>1</v>
      </c>
      <c r="O6" s="28" t="s">
        <v>2</v>
      </c>
      <c r="P6" s="28" t="s">
        <v>3</v>
      </c>
      <c r="Q6" s="86"/>
      <c r="R6" s="86"/>
      <c r="S6" s="86"/>
      <c r="T6" s="71"/>
      <c r="U6" s="28" t="s">
        <v>1</v>
      </c>
      <c r="V6" s="28" t="s">
        <v>2</v>
      </c>
      <c r="W6" s="28" t="s">
        <v>3</v>
      </c>
      <c r="X6" s="8" t="s">
        <v>40</v>
      </c>
      <c r="Y6" s="86" t="s">
        <v>12</v>
      </c>
      <c r="Z6" s="86"/>
      <c r="AA6" s="86"/>
      <c r="AB6" s="71"/>
      <c r="AC6" s="28" t="s">
        <v>1</v>
      </c>
      <c r="AD6" s="28" t="s">
        <v>2</v>
      </c>
      <c r="AE6" s="28" t="s">
        <v>3</v>
      </c>
      <c r="AF6" s="8" t="s">
        <v>40</v>
      </c>
      <c r="AG6" s="86" t="s">
        <v>12</v>
      </c>
      <c r="AH6" s="86"/>
      <c r="AI6" s="86"/>
      <c r="AJ6" s="71"/>
      <c r="AK6" s="28" t="s">
        <v>1</v>
      </c>
      <c r="AL6" s="28" t="s">
        <v>2</v>
      </c>
      <c r="AM6" s="28" t="s">
        <v>3</v>
      </c>
      <c r="AN6" s="8" t="s">
        <v>40</v>
      </c>
      <c r="AO6" s="86" t="s">
        <v>12</v>
      </c>
      <c r="AP6" s="86"/>
      <c r="AQ6" s="86"/>
      <c r="AR6" s="71"/>
      <c r="AS6" s="28" t="s">
        <v>1</v>
      </c>
      <c r="AT6" s="28" t="s">
        <v>2</v>
      </c>
      <c r="AU6" s="28" t="s">
        <v>3</v>
      </c>
      <c r="AV6" s="8" t="s">
        <v>40</v>
      </c>
      <c r="AW6" s="86" t="s">
        <v>12</v>
      </c>
      <c r="AX6" s="86"/>
      <c r="AY6" s="86"/>
    </row>
    <row r="7" spans="1:51" s="10" customFormat="1" ht="176.25" customHeight="1" x14ac:dyDescent="0.25">
      <c r="A7" s="54">
        <v>1</v>
      </c>
      <c r="B7" s="54" t="s">
        <v>124</v>
      </c>
      <c r="C7" s="54">
        <v>8</v>
      </c>
      <c r="D7" s="54">
        <v>8</v>
      </c>
      <c r="E7" s="54">
        <v>2023</v>
      </c>
      <c r="F7" s="75" t="s">
        <v>39</v>
      </c>
      <c r="G7" s="56" t="s">
        <v>36</v>
      </c>
      <c r="H7" s="54" t="s">
        <v>125</v>
      </c>
      <c r="I7" s="54" t="s">
        <v>126</v>
      </c>
      <c r="J7" s="26" t="s">
        <v>127</v>
      </c>
      <c r="K7" s="26">
        <v>8</v>
      </c>
      <c r="L7" s="26">
        <v>8</v>
      </c>
      <c r="M7" s="26">
        <v>2023</v>
      </c>
      <c r="N7" s="12">
        <v>31</v>
      </c>
      <c r="O7" s="13">
        <v>3</v>
      </c>
      <c r="P7" s="13">
        <v>2024</v>
      </c>
      <c r="Q7" s="26" t="s">
        <v>153</v>
      </c>
      <c r="R7" s="18" t="s">
        <v>129</v>
      </c>
      <c r="S7" s="18" t="s">
        <v>129</v>
      </c>
      <c r="T7" s="32" t="s">
        <v>330</v>
      </c>
      <c r="U7" s="26">
        <v>11</v>
      </c>
      <c r="V7" s="26">
        <v>4</v>
      </c>
      <c r="W7" s="26">
        <v>2024</v>
      </c>
      <c r="X7" s="18">
        <v>1</v>
      </c>
      <c r="Y7" s="41" t="s">
        <v>390</v>
      </c>
      <c r="Z7" s="41"/>
      <c r="AA7" s="41"/>
      <c r="AB7" s="32" t="s">
        <v>330</v>
      </c>
      <c r="AC7" s="26">
        <v>11</v>
      </c>
      <c r="AD7" s="26">
        <v>4</v>
      </c>
      <c r="AE7" s="26">
        <v>2024</v>
      </c>
      <c r="AF7" s="18">
        <v>1</v>
      </c>
      <c r="AG7" s="41" t="s">
        <v>390</v>
      </c>
      <c r="AH7" s="41"/>
      <c r="AI7" s="41"/>
      <c r="AJ7" s="32" t="s">
        <v>330</v>
      </c>
      <c r="AK7" s="26">
        <v>11</v>
      </c>
      <c r="AL7" s="26">
        <v>4</v>
      </c>
      <c r="AM7" s="26">
        <v>2024</v>
      </c>
      <c r="AN7" s="18">
        <v>1</v>
      </c>
      <c r="AO7" s="41" t="s">
        <v>390</v>
      </c>
      <c r="AP7" s="41"/>
      <c r="AQ7" s="41"/>
      <c r="AR7" s="32" t="s">
        <v>330</v>
      </c>
      <c r="AS7" s="26">
        <v>11</v>
      </c>
      <c r="AT7" s="26">
        <v>4</v>
      </c>
      <c r="AU7" s="26">
        <v>2025</v>
      </c>
      <c r="AV7" s="18">
        <v>1</v>
      </c>
      <c r="AW7" s="60" t="s">
        <v>390</v>
      </c>
      <c r="AX7" s="60"/>
      <c r="AY7" s="60"/>
    </row>
    <row r="8" spans="1:51" s="10" customFormat="1" ht="195.75" customHeight="1" x14ac:dyDescent="0.25">
      <c r="A8" s="54"/>
      <c r="B8" s="54"/>
      <c r="C8" s="54"/>
      <c r="D8" s="54"/>
      <c r="E8" s="54"/>
      <c r="F8" s="75"/>
      <c r="G8" s="56"/>
      <c r="H8" s="54"/>
      <c r="I8" s="54"/>
      <c r="J8" s="26" t="s">
        <v>128</v>
      </c>
      <c r="K8" s="26">
        <v>8</v>
      </c>
      <c r="L8" s="26">
        <v>8</v>
      </c>
      <c r="M8" s="26">
        <v>2023</v>
      </c>
      <c r="N8" s="12">
        <v>15</v>
      </c>
      <c r="O8" s="13">
        <v>4</v>
      </c>
      <c r="P8" s="13">
        <v>2024</v>
      </c>
      <c r="Q8" s="26" t="s">
        <v>153</v>
      </c>
      <c r="R8" s="18" t="s">
        <v>130</v>
      </c>
      <c r="S8" s="18" t="s">
        <v>130</v>
      </c>
      <c r="T8" s="31" t="s">
        <v>75</v>
      </c>
      <c r="U8" s="26">
        <v>11</v>
      </c>
      <c r="V8" s="26">
        <v>4</v>
      </c>
      <c r="W8" s="26">
        <v>2024</v>
      </c>
      <c r="X8" s="26" t="s">
        <v>331</v>
      </c>
      <c r="Y8" s="60" t="s">
        <v>332</v>
      </c>
      <c r="Z8" s="60"/>
      <c r="AA8" s="60"/>
      <c r="AB8" s="32" t="s">
        <v>330</v>
      </c>
      <c r="AC8" s="26">
        <v>3</v>
      </c>
      <c r="AD8" s="26">
        <v>7</v>
      </c>
      <c r="AE8" s="26">
        <v>2024</v>
      </c>
      <c r="AF8" s="18">
        <v>1</v>
      </c>
      <c r="AG8" s="41" t="s">
        <v>333</v>
      </c>
      <c r="AH8" s="41"/>
      <c r="AI8" s="41"/>
      <c r="AJ8" s="32" t="s">
        <v>330</v>
      </c>
      <c r="AK8" s="26">
        <v>3</v>
      </c>
      <c r="AL8" s="26">
        <v>7</v>
      </c>
      <c r="AM8" s="26">
        <v>2024</v>
      </c>
      <c r="AN8" s="18">
        <v>1</v>
      </c>
      <c r="AO8" s="41" t="s">
        <v>333</v>
      </c>
      <c r="AP8" s="41"/>
      <c r="AQ8" s="41"/>
      <c r="AR8" s="32" t="s">
        <v>330</v>
      </c>
      <c r="AS8" s="26">
        <v>3</v>
      </c>
      <c r="AT8" s="26">
        <v>7</v>
      </c>
      <c r="AU8" s="26">
        <v>2025</v>
      </c>
      <c r="AV8" s="18">
        <v>1</v>
      </c>
      <c r="AW8" s="60" t="s">
        <v>333</v>
      </c>
      <c r="AX8" s="60"/>
      <c r="AY8" s="60"/>
    </row>
    <row r="9" spans="1:51" s="10" customFormat="1" ht="51" x14ac:dyDescent="0.25">
      <c r="A9" s="54">
        <f>1+A7</f>
        <v>2</v>
      </c>
      <c r="B9" s="54" t="s">
        <v>132</v>
      </c>
      <c r="C9" s="54">
        <v>8</v>
      </c>
      <c r="D9" s="54">
        <v>8</v>
      </c>
      <c r="E9" s="54">
        <v>2023</v>
      </c>
      <c r="F9" s="75" t="s">
        <v>39</v>
      </c>
      <c r="G9" s="56" t="s">
        <v>61</v>
      </c>
      <c r="H9" s="54" t="s">
        <v>133</v>
      </c>
      <c r="I9" s="54" t="s">
        <v>126</v>
      </c>
      <c r="J9" s="26" t="s">
        <v>134</v>
      </c>
      <c r="K9" s="26">
        <v>8</v>
      </c>
      <c r="L9" s="26">
        <v>8</v>
      </c>
      <c r="M9" s="26">
        <v>2023</v>
      </c>
      <c r="N9" s="12">
        <v>15</v>
      </c>
      <c r="O9" s="13">
        <v>5</v>
      </c>
      <c r="P9" s="13">
        <v>2024</v>
      </c>
      <c r="Q9" s="26" t="s">
        <v>150</v>
      </c>
      <c r="R9" s="18" t="s">
        <v>106</v>
      </c>
      <c r="S9" s="18" t="s">
        <v>106</v>
      </c>
      <c r="T9" s="26" t="s">
        <v>74</v>
      </c>
      <c r="U9" s="26">
        <v>10</v>
      </c>
      <c r="V9" s="26">
        <v>4</v>
      </c>
      <c r="W9" s="26">
        <v>2024</v>
      </c>
      <c r="X9" s="18">
        <v>0.75</v>
      </c>
      <c r="Y9" s="41" t="s">
        <v>391</v>
      </c>
      <c r="Z9" s="41"/>
      <c r="AA9" s="41"/>
      <c r="AB9" s="32" t="s">
        <v>330</v>
      </c>
      <c r="AC9" s="26">
        <v>3</v>
      </c>
      <c r="AD9" s="26">
        <v>7</v>
      </c>
      <c r="AE9" s="26">
        <v>2024</v>
      </c>
      <c r="AF9" s="18">
        <v>1</v>
      </c>
      <c r="AG9" s="41" t="s">
        <v>334</v>
      </c>
      <c r="AH9" s="41"/>
      <c r="AI9" s="41"/>
      <c r="AJ9" s="32" t="s">
        <v>330</v>
      </c>
      <c r="AK9" s="26">
        <v>3</v>
      </c>
      <c r="AL9" s="26">
        <v>7</v>
      </c>
      <c r="AM9" s="26">
        <v>2024</v>
      </c>
      <c r="AN9" s="18">
        <v>1</v>
      </c>
      <c r="AO9" s="41" t="s">
        <v>334</v>
      </c>
      <c r="AP9" s="41"/>
      <c r="AQ9" s="41"/>
      <c r="AR9" s="32" t="s">
        <v>330</v>
      </c>
      <c r="AS9" s="26">
        <v>3</v>
      </c>
      <c r="AT9" s="26">
        <v>7</v>
      </c>
      <c r="AU9" s="26">
        <v>2025</v>
      </c>
      <c r="AV9" s="18">
        <v>1</v>
      </c>
      <c r="AW9" s="60" t="s">
        <v>334</v>
      </c>
      <c r="AX9" s="60"/>
      <c r="AY9" s="60"/>
    </row>
    <row r="10" spans="1:51" s="10" customFormat="1" ht="61.5" customHeight="1" x14ac:dyDescent="0.25">
      <c r="A10" s="54"/>
      <c r="B10" s="54"/>
      <c r="C10" s="54"/>
      <c r="D10" s="54"/>
      <c r="E10" s="54"/>
      <c r="F10" s="75"/>
      <c r="G10" s="56"/>
      <c r="H10" s="54"/>
      <c r="I10" s="54"/>
      <c r="J10" s="26" t="s">
        <v>135</v>
      </c>
      <c r="K10" s="26">
        <v>8</v>
      </c>
      <c r="L10" s="26">
        <v>8</v>
      </c>
      <c r="M10" s="26">
        <v>2023</v>
      </c>
      <c r="N10" s="12">
        <v>15</v>
      </c>
      <c r="O10" s="13">
        <v>5</v>
      </c>
      <c r="P10" s="13">
        <v>2024</v>
      </c>
      <c r="Q10" s="26" t="s">
        <v>150</v>
      </c>
      <c r="R10" s="18" t="s">
        <v>103</v>
      </c>
      <c r="S10" s="18" t="s">
        <v>103</v>
      </c>
      <c r="T10" s="26" t="s">
        <v>74</v>
      </c>
      <c r="U10" s="26">
        <v>10</v>
      </c>
      <c r="V10" s="26">
        <v>4</v>
      </c>
      <c r="W10" s="26">
        <v>2024</v>
      </c>
      <c r="X10" s="18">
        <v>0.75</v>
      </c>
      <c r="Y10" s="41" t="s">
        <v>335</v>
      </c>
      <c r="Z10" s="41"/>
      <c r="AA10" s="41"/>
      <c r="AB10" s="32" t="s">
        <v>330</v>
      </c>
      <c r="AC10" s="26">
        <v>3</v>
      </c>
      <c r="AD10" s="26">
        <v>7</v>
      </c>
      <c r="AE10" s="26">
        <v>2024</v>
      </c>
      <c r="AF10" s="18">
        <v>1</v>
      </c>
      <c r="AG10" s="41" t="s">
        <v>336</v>
      </c>
      <c r="AH10" s="41"/>
      <c r="AI10" s="41"/>
      <c r="AJ10" s="32" t="s">
        <v>330</v>
      </c>
      <c r="AK10" s="26">
        <v>3</v>
      </c>
      <c r="AL10" s="26">
        <v>7</v>
      </c>
      <c r="AM10" s="26">
        <v>2024</v>
      </c>
      <c r="AN10" s="18">
        <v>1</v>
      </c>
      <c r="AO10" s="41" t="s">
        <v>336</v>
      </c>
      <c r="AP10" s="41"/>
      <c r="AQ10" s="41"/>
      <c r="AR10" s="32" t="s">
        <v>330</v>
      </c>
      <c r="AS10" s="26">
        <v>3</v>
      </c>
      <c r="AT10" s="26">
        <v>7</v>
      </c>
      <c r="AU10" s="26">
        <v>2025</v>
      </c>
      <c r="AV10" s="18">
        <v>1</v>
      </c>
      <c r="AW10" s="60" t="s">
        <v>336</v>
      </c>
      <c r="AX10" s="60"/>
      <c r="AY10" s="60"/>
    </row>
    <row r="11" spans="1:51" s="10" customFormat="1" ht="51" x14ac:dyDescent="0.25">
      <c r="A11" s="54"/>
      <c r="B11" s="54"/>
      <c r="C11" s="54"/>
      <c r="D11" s="54"/>
      <c r="E11" s="54"/>
      <c r="F11" s="75"/>
      <c r="G11" s="56"/>
      <c r="H11" s="54"/>
      <c r="I11" s="54"/>
      <c r="J11" s="26" t="s">
        <v>136</v>
      </c>
      <c r="K11" s="26">
        <v>8</v>
      </c>
      <c r="L11" s="26">
        <v>8</v>
      </c>
      <c r="M11" s="26">
        <v>2023</v>
      </c>
      <c r="N11" s="12">
        <v>15</v>
      </c>
      <c r="O11" s="13">
        <v>5</v>
      </c>
      <c r="P11" s="13">
        <v>2024</v>
      </c>
      <c r="Q11" s="26" t="s">
        <v>150</v>
      </c>
      <c r="R11" s="18" t="s">
        <v>142</v>
      </c>
      <c r="S11" s="18" t="s">
        <v>142</v>
      </c>
      <c r="T11" s="26" t="s">
        <v>74</v>
      </c>
      <c r="U11" s="26">
        <v>10</v>
      </c>
      <c r="V11" s="26">
        <v>4</v>
      </c>
      <c r="W11" s="26">
        <v>2024</v>
      </c>
      <c r="X11" s="18">
        <v>0.5</v>
      </c>
      <c r="Y11" s="41" t="s">
        <v>392</v>
      </c>
      <c r="Z11" s="41"/>
      <c r="AA11" s="41"/>
      <c r="AB11" s="32" t="s">
        <v>330</v>
      </c>
      <c r="AC11" s="26">
        <v>3</v>
      </c>
      <c r="AD11" s="26">
        <v>7</v>
      </c>
      <c r="AE11" s="26">
        <v>2024</v>
      </c>
      <c r="AF11" s="18">
        <v>1</v>
      </c>
      <c r="AG11" s="41" t="s">
        <v>337</v>
      </c>
      <c r="AH11" s="41"/>
      <c r="AI11" s="41"/>
      <c r="AJ11" s="32" t="s">
        <v>330</v>
      </c>
      <c r="AK11" s="26">
        <v>3</v>
      </c>
      <c r="AL11" s="26">
        <v>7</v>
      </c>
      <c r="AM11" s="26">
        <v>2024</v>
      </c>
      <c r="AN11" s="18">
        <v>1</v>
      </c>
      <c r="AO11" s="41" t="s">
        <v>338</v>
      </c>
      <c r="AP11" s="41"/>
      <c r="AQ11" s="41"/>
      <c r="AR11" s="32" t="s">
        <v>330</v>
      </c>
      <c r="AS11" s="26">
        <v>3</v>
      </c>
      <c r="AT11" s="26">
        <v>7</v>
      </c>
      <c r="AU11" s="26">
        <v>2025</v>
      </c>
      <c r="AV11" s="18">
        <v>1</v>
      </c>
      <c r="AW11" s="60" t="s">
        <v>338</v>
      </c>
      <c r="AX11" s="60"/>
      <c r="AY11" s="60"/>
    </row>
    <row r="12" spans="1:51" s="10" customFormat="1" ht="51" x14ac:dyDescent="0.25">
      <c r="A12" s="54"/>
      <c r="B12" s="54"/>
      <c r="C12" s="54"/>
      <c r="D12" s="54"/>
      <c r="E12" s="54"/>
      <c r="F12" s="75"/>
      <c r="G12" s="56"/>
      <c r="H12" s="54"/>
      <c r="I12" s="54"/>
      <c r="J12" s="26" t="s">
        <v>137</v>
      </c>
      <c r="K12" s="26">
        <v>8</v>
      </c>
      <c r="L12" s="26">
        <v>8</v>
      </c>
      <c r="M12" s="26">
        <v>2023</v>
      </c>
      <c r="N12" s="12">
        <v>15</v>
      </c>
      <c r="O12" s="13">
        <v>5</v>
      </c>
      <c r="P12" s="13">
        <v>2024</v>
      </c>
      <c r="Q12" s="26" t="s">
        <v>150</v>
      </c>
      <c r="R12" s="18" t="s">
        <v>138</v>
      </c>
      <c r="S12" s="18" t="s">
        <v>138</v>
      </c>
      <c r="T12" s="26" t="s">
        <v>74</v>
      </c>
      <c r="U12" s="26">
        <v>10</v>
      </c>
      <c r="V12" s="26">
        <v>4</v>
      </c>
      <c r="W12" s="26">
        <v>2024</v>
      </c>
      <c r="X12" s="18">
        <v>0</v>
      </c>
      <c r="Y12" s="41" t="s">
        <v>339</v>
      </c>
      <c r="Z12" s="41"/>
      <c r="AA12" s="41"/>
      <c r="AB12" s="32" t="s">
        <v>330</v>
      </c>
      <c r="AC12" s="26">
        <v>3</v>
      </c>
      <c r="AD12" s="26">
        <v>7</v>
      </c>
      <c r="AE12" s="26">
        <v>2024</v>
      </c>
      <c r="AF12" s="18">
        <v>1</v>
      </c>
      <c r="AG12" s="41" t="s">
        <v>340</v>
      </c>
      <c r="AH12" s="41"/>
      <c r="AI12" s="41"/>
      <c r="AJ12" s="32" t="s">
        <v>330</v>
      </c>
      <c r="AK12" s="26">
        <v>3</v>
      </c>
      <c r="AL12" s="26">
        <v>7</v>
      </c>
      <c r="AM12" s="26">
        <v>2024</v>
      </c>
      <c r="AN12" s="18">
        <v>1</v>
      </c>
      <c r="AO12" s="41" t="s">
        <v>341</v>
      </c>
      <c r="AP12" s="41"/>
      <c r="AQ12" s="41"/>
      <c r="AR12" s="32" t="s">
        <v>330</v>
      </c>
      <c r="AS12" s="26">
        <v>3</v>
      </c>
      <c r="AT12" s="26">
        <v>7</v>
      </c>
      <c r="AU12" s="26">
        <v>2025</v>
      </c>
      <c r="AV12" s="18">
        <v>1</v>
      </c>
      <c r="AW12" s="60" t="s">
        <v>341</v>
      </c>
      <c r="AX12" s="60"/>
      <c r="AY12" s="60"/>
    </row>
    <row r="13" spans="1:51" s="10" customFormat="1" ht="61.5" customHeight="1" x14ac:dyDescent="0.25">
      <c r="A13" s="54"/>
      <c r="B13" s="54"/>
      <c r="C13" s="54"/>
      <c r="D13" s="54"/>
      <c r="E13" s="54"/>
      <c r="F13" s="75"/>
      <c r="G13" s="56"/>
      <c r="H13" s="54"/>
      <c r="I13" s="54"/>
      <c r="J13" s="26" t="s">
        <v>139</v>
      </c>
      <c r="K13" s="26">
        <v>8</v>
      </c>
      <c r="L13" s="26">
        <v>8</v>
      </c>
      <c r="M13" s="26">
        <v>2023</v>
      </c>
      <c r="N13" s="12">
        <v>15</v>
      </c>
      <c r="O13" s="13">
        <v>5</v>
      </c>
      <c r="P13" s="13">
        <v>2024</v>
      </c>
      <c r="Q13" s="26" t="s">
        <v>141</v>
      </c>
      <c r="R13" s="18" t="s">
        <v>140</v>
      </c>
      <c r="S13" s="18" t="s">
        <v>140</v>
      </c>
      <c r="T13" s="26" t="s">
        <v>74</v>
      </c>
      <c r="U13" s="26">
        <v>10</v>
      </c>
      <c r="V13" s="26">
        <v>4</v>
      </c>
      <c r="W13" s="26">
        <v>2024</v>
      </c>
      <c r="X13" s="18" t="s">
        <v>331</v>
      </c>
      <c r="Y13" s="41" t="s">
        <v>342</v>
      </c>
      <c r="Z13" s="41"/>
      <c r="AA13" s="41"/>
      <c r="AB13" s="32" t="s">
        <v>330</v>
      </c>
      <c r="AC13" s="26">
        <v>5</v>
      </c>
      <c r="AD13" s="26">
        <v>7</v>
      </c>
      <c r="AE13" s="26">
        <v>2024</v>
      </c>
      <c r="AF13" s="18">
        <v>1</v>
      </c>
      <c r="AG13" s="41" t="s">
        <v>343</v>
      </c>
      <c r="AH13" s="41"/>
      <c r="AI13" s="41"/>
      <c r="AJ13" s="32" t="s">
        <v>330</v>
      </c>
      <c r="AK13" s="26">
        <v>5</v>
      </c>
      <c r="AL13" s="26">
        <v>7</v>
      </c>
      <c r="AM13" s="26">
        <v>2024</v>
      </c>
      <c r="AN13" s="18">
        <v>1</v>
      </c>
      <c r="AO13" s="41" t="s">
        <v>343</v>
      </c>
      <c r="AP13" s="41"/>
      <c r="AQ13" s="41"/>
      <c r="AR13" s="32" t="s">
        <v>330</v>
      </c>
      <c r="AS13" s="26">
        <v>5</v>
      </c>
      <c r="AT13" s="26">
        <v>7</v>
      </c>
      <c r="AU13" s="26">
        <v>2025</v>
      </c>
      <c r="AV13" s="18">
        <v>1</v>
      </c>
      <c r="AW13" s="60" t="s">
        <v>343</v>
      </c>
      <c r="AX13" s="60"/>
      <c r="AY13" s="60"/>
    </row>
    <row r="14" spans="1:51" s="10" customFormat="1" ht="314.25" customHeight="1" x14ac:dyDescent="0.25">
      <c r="A14" s="26">
        <f>1+A9</f>
        <v>3</v>
      </c>
      <c r="B14" s="26" t="s">
        <v>43</v>
      </c>
      <c r="C14" s="26">
        <v>3</v>
      </c>
      <c r="D14" s="26">
        <v>9</v>
      </c>
      <c r="E14" s="26">
        <v>2021</v>
      </c>
      <c r="F14" s="19" t="s">
        <v>147</v>
      </c>
      <c r="G14" s="27" t="s">
        <v>36</v>
      </c>
      <c r="H14" s="26" t="s">
        <v>44</v>
      </c>
      <c r="I14" s="26" t="s">
        <v>42</v>
      </c>
      <c r="J14" s="26" t="s">
        <v>45</v>
      </c>
      <c r="K14" s="26">
        <v>3</v>
      </c>
      <c r="L14" s="26">
        <v>9</v>
      </c>
      <c r="M14" s="26">
        <v>2021</v>
      </c>
      <c r="N14" s="12">
        <v>30</v>
      </c>
      <c r="O14" s="13">
        <v>6</v>
      </c>
      <c r="P14" s="13">
        <v>2023</v>
      </c>
      <c r="Q14" s="26" t="s">
        <v>46</v>
      </c>
      <c r="R14" s="18" t="s">
        <v>47</v>
      </c>
      <c r="S14" s="26" t="s">
        <v>48</v>
      </c>
      <c r="T14" s="31" t="s">
        <v>73</v>
      </c>
      <c r="U14" s="26">
        <v>11</v>
      </c>
      <c r="V14" s="26">
        <v>4</v>
      </c>
      <c r="W14" s="26">
        <v>2024</v>
      </c>
      <c r="X14" s="18">
        <v>0.8</v>
      </c>
      <c r="Y14" s="60" t="s">
        <v>393</v>
      </c>
      <c r="Z14" s="60"/>
      <c r="AA14" s="60"/>
      <c r="AB14" s="26" t="s">
        <v>74</v>
      </c>
      <c r="AC14" s="26">
        <v>9</v>
      </c>
      <c r="AD14" s="26">
        <v>7</v>
      </c>
      <c r="AE14" s="26">
        <v>2024</v>
      </c>
      <c r="AF14" s="18">
        <v>0.9</v>
      </c>
      <c r="AG14" s="41" t="s">
        <v>344</v>
      </c>
      <c r="AH14" s="41"/>
      <c r="AI14" s="41"/>
      <c r="AJ14" s="33" t="s">
        <v>74</v>
      </c>
      <c r="AK14" s="26">
        <v>21</v>
      </c>
      <c r="AL14" s="26">
        <v>10</v>
      </c>
      <c r="AM14" s="26">
        <v>2024</v>
      </c>
      <c r="AN14" s="18">
        <v>0.9</v>
      </c>
      <c r="AO14" s="60" t="s">
        <v>345</v>
      </c>
      <c r="AP14" s="60"/>
      <c r="AQ14" s="60"/>
      <c r="AR14" s="32" t="s">
        <v>330</v>
      </c>
      <c r="AS14" s="35">
        <v>20</v>
      </c>
      <c r="AT14" s="35">
        <v>1</v>
      </c>
      <c r="AU14" s="35">
        <v>2025</v>
      </c>
      <c r="AV14" s="117">
        <v>1</v>
      </c>
      <c r="AW14" s="118" t="s">
        <v>602</v>
      </c>
      <c r="AX14" s="119"/>
      <c r="AY14" s="120"/>
    </row>
    <row r="15" spans="1:51" s="10" customFormat="1" ht="290.25" customHeight="1" x14ac:dyDescent="0.25">
      <c r="A15" s="26">
        <f t="shared" ref="A15:A23" si="0">1+A14</f>
        <v>4</v>
      </c>
      <c r="B15" s="26" t="s">
        <v>80</v>
      </c>
      <c r="C15" s="26">
        <v>10</v>
      </c>
      <c r="D15" s="26">
        <v>7</v>
      </c>
      <c r="E15" s="26">
        <v>2023</v>
      </c>
      <c r="F15" s="19" t="s">
        <v>147</v>
      </c>
      <c r="G15" s="27" t="s">
        <v>93</v>
      </c>
      <c r="H15" s="26" t="s">
        <v>110</v>
      </c>
      <c r="I15" s="26" t="s">
        <v>111</v>
      </c>
      <c r="J15" s="26" t="s">
        <v>81</v>
      </c>
      <c r="K15" s="26">
        <v>10</v>
      </c>
      <c r="L15" s="26">
        <v>7</v>
      </c>
      <c r="M15" s="26">
        <v>2023</v>
      </c>
      <c r="N15" s="12">
        <v>15</v>
      </c>
      <c r="O15" s="13">
        <v>5</v>
      </c>
      <c r="P15" s="13">
        <v>2024</v>
      </c>
      <c r="Q15" s="26" t="s">
        <v>150</v>
      </c>
      <c r="R15" s="18" t="s">
        <v>103</v>
      </c>
      <c r="S15" s="18" t="s">
        <v>103</v>
      </c>
      <c r="T15" s="26" t="s">
        <v>74</v>
      </c>
      <c r="U15" s="26">
        <v>10</v>
      </c>
      <c r="V15" s="26">
        <v>4</v>
      </c>
      <c r="W15" s="26">
        <v>2024</v>
      </c>
      <c r="X15" s="18">
        <v>0.75</v>
      </c>
      <c r="Y15" s="41" t="s">
        <v>394</v>
      </c>
      <c r="Z15" s="41"/>
      <c r="AA15" s="41"/>
      <c r="AB15" s="32" t="s">
        <v>330</v>
      </c>
      <c r="AC15" s="26">
        <v>3</v>
      </c>
      <c r="AD15" s="26">
        <v>7</v>
      </c>
      <c r="AE15" s="26">
        <v>2024</v>
      </c>
      <c r="AF15" s="18">
        <v>1</v>
      </c>
      <c r="AG15" s="41" t="s">
        <v>346</v>
      </c>
      <c r="AH15" s="41"/>
      <c r="AI15" s="41"/>
      <c r="AJ15" s="32" t="s">
        <v>330</v>
      </c>
      <c r="AK15" s="26">
        <v>3</v>
      </c>
      <c r="AL15" s="26">
        <v>7</v>
      </c>
      <c r="AM15" s="26">
        <v>2024</v>
      </c>
      <c r="AN15" s="18">
        <v>1</v>
      </c>
      <c r="AO15" s="41" t="s">
        <v>346</v>
      </c>
      <c r="AP15" s="41"/>
      <c r="AQ15" s="41"/>
      <c r="AR15" s="32" t="s">
        <v>330</v>
      </c>
      <c r="AS15" s="26">
        <v>3</v>
      </c>
      <c r="AT15" s="26">
        <v>7</v>
      </c>
      <c r="AU15" s="26">
        <v>2025</v>
      </c>
      <c r="AV15" s="18">
        <v>1</v>
      </c>
      <c r="AW15" s="60" t="s">
        <v>346</v>
      </c>
      <c r="AX15" s="60"/>
      <c r="AY15" s="60"/>
    </row>
    <row r="16" spans="1:51" s="10" customFormat="1" ht="409.5" customHeight="1" x14ac:dyDescent="0.25">
      <c r="A16" s="26">
        <f t="shared" si="0"/>
        <v>5</v>
      </c>
      <c r="B16" s="26" t="s">
        <v>102</v>
      </c>
      <c r="C16" s="26">
        <v>17</v>
      </c>
      <c r="D16" s="26">
        <v>5</v>
      </c>
      <c r="E16" s="26">
        <v>2022</v>
      </c>
      <c r="F16" s="19" t="s">
        <v>147</v>
      </c>
      <c r="G16" s="27" t="s">
        <v>36</v>
      </c>
      <c r="H16" s="26" t="s">
        <v>54</v>
      </c>
      <c r="I16" s="26" t="s">
        <v>55</v>
      </c>
      <c r="J16" s="26" t="s">
        <v>56</v>
      </c>
      <c r="K16" s="26">
        <v>17</v>
      </c>
      <c r="L16" s="26">
        <v>5</v>
      </c>
      <c r="M16" s="26">
        <v>2022</v>
      </c>
      <c r="N16" s="12">
        <v>30</v>
      </c>
      <c r="O16" s="13">
        <v>6</v>
      </c>
      <c r="P16" s="13">
        <v>2023</v>
      </c>
      <c r="Q16" s="26" t="s">
        <v>151</v>
      </c>
      <c r="R16" s="18" t="s">
        <v>57</v>
      </c>
      <c r="S16" s="18" t="s">
        <v>57</v>
      </c>
      <c r="T16" s="31" t="s">
        <v>75</v>
      </c>
      <c r="U16" s="26">
        <v>11</v>
      </c>
      <c r="V16" s="26">
        <v>4</v>
      </c>
      <c r="W16" s="26">
        <v>2024</v>
      </c>
      <c r="X16" s="34">
        <v>1</v>
      </c>
      <c r="Y16" s="60" t="s">
        <v>395</v>
      </c>
      <c r="Z16" s="60"/>
      <c r="AA16" s="60"/>
      <c r="AB16" s="31" t="s">
        <v>75</v>
      </c>
      <c r="AC16" s="26">
        <v>9</v>
      </c>
      <c r="AD16" s="26">
        <v>7</v>
      </c>
      <c r="AE16" s="26">
        <v>2024</v>
      </c>
      <c r="AF16" s="34" t="s">
        <v>331</v>
      </c>
      <c r="AG16" s="41" t="s">
        <v>396</v>
      </c>
      <c r="AH16" s="41"/>
      <c r="AI16" s="41"/>
      <c r="AJ16" s="31" t="s">
        <v>75</v>
      </c>
      <c r="AK16" s="26">
        <v>10</v>
      </c>
      <c r="AL16" s="26">
        <v>10</v>
      </c>
      <c r="AM16" s="26">
        <v>2024</v>
      </c>
      <c r="AN16" s="34" t="s">
        <v>331</v>
      </c>
      <c r="AO16" s="60" t="s">
        <v>347</v>
      </c>
      <c r="AP16" s="60"/>
      <c r="AQ16" s="60"/>
      <c r="AR16" s="31" t="s">
        <v>75</v>
      </c>
      <c r="AS16" s="35">
        <v>17</v>
      </c>
      <c r="AT16" s="35">
        <v>1</v>
      </c>
      <c r="AU16" s="35">
        <v>2025</v>
      </c>
      <c r="AV16" s="7">
        <v>0.75</v>
      </c>
      <c r="AW16" s="60" t="s">
        <v>620</v>
      </c>
      <c r="AX16" s="60"/>
      <c r="AY16" s="60"/>
    </row>
    <row r="17" spans="1:53" s="10" customFormat="1" ht="70.5" customHeight="1" x14ac:dyDescent="0.25">
      <c r="A17" s="26">
        <f t="shared" si="0"/>
        <v>6</v>
      </c>
      <c r="B17" s="26" t="s">
        <v>94</v>
      </c>
      <c r="C17" s="26">
        <v>6</v>
      </c>
      <c r="D17" s="26">
        <v>7</v>
      </c>
      <c r="E17" s="26">
        <v>2023</v>
      </c>
      <c r="F17" s="30" t="s">
        <v>37</v>
      </c>
      <c r="G17" s="27" t="s">
        <v>93</v>
      </c>
      <c r="H17" s="26" t="s">
        <v>96</v>
      </c>
      <c r="I17" s="26" t="s">
        <v>42</v>
      </c>
      <c r="J17" s="26" t="s">
        <v>95</v>
      </c>
      <c r="K17" s="26">
        <v>5</v>
      </c>
      <c r="L17" s="26">
        <v>7</v>
      </c>
      <c r="M17" s="26">
        <v>2023</v>
      </c>
      <c r="N17" s="26">
        <v>30</v>
      </c>
      <c r="O17" s="26">
        <v>11</v>
      </c>
      <c r="P17" s="26">
        <v>2023</v>
      </c>
      <c r="Q17" s="26" t="s">
        <v>257</v>
      </c>
      <c r="R17" s="18" t="s">
        <v>97</v>
      </c>
      <c r="S17" s="18" t="s">
        <v>97</v>
      </c>
      <c r="T17" s="32" t="s">
        <v>330</v>
      </c>
      <c r="U17" s="26">
        <v>11</v>
      </c>
      <c r="V17" s="26">
        <v>4</v>
      </c>
      <c r="W17" s="26">
        <v>2024</v>
      </c>
      <c r="X17" s="18">
        <v>1</v>
      </c>
      <c r="Y17" s="41" t="s">
        <v>397</v>
      </c>
      <c r="Z17" s="41"/>
      <c r="AA17" s="41"/>
      <c r="AB17" s="32" t="s">
        <v>330</v>
      </c>
      <c r="AC17" s="26">
        <v>11</v>
      </c>
      <c r="AD17" s="26">
        <v>4</v>
      </c>
      <c r="AE17" s="26">
        <v>2024</v>
      </c>
      <c r="AF17" s="18">
        <v>1</v>
      </c>
      <c r="AG17" s="41" t="s">
        <v>398</v>
      </c>
      <c r="AH17" s="41"/>
      <c r="AI17" s="41"/>
      <c r="AJ17" s="32" t="s">
        <v>330</v>
      </c>
      <c r="AK17" s="26">
        <v>11</v>
      </c>
      <c r="AL17" s="26">
        <v>4</v>
      </c>
      <c r="AM17" s="26">
        <v>2024</v>
      </c>
      <c r="AN17" s="18">
        <v>1</v>
      </c>
      <c r="AO17" s="41" t="s">
        <v>398</v>
      </c>
      <c r="AP17" s="41"/>
      <c r="AQ17" s="41"/>
      <c r="AR17" s="32" t="s">
        <v>330</v>
      </c>
      <c r="AS17" s="26">
        <v>11</v>
      </c>
      <c r="AT17" s="26">
        <v>4</v>
      </c>
      <c r="AU17" s="26">
        <v>2024</v>
      </c>
      <c r="AV17" s="18">
        <v>1</v>
      </c>
      <c r="AW17" s="60" t="s">
        <v>398</v>
      </c>
      <c r="AX17" s="60"/>
      <c r="AY17" s="60"/>
    </row>
    <row r="18" spans="1:53" s="10" customFormat="1" ht="255" customHeight="1" x14ac:dyDescent="0.25">
      <c r="A18" s="26">
        <f t="shared" si="0"/>
        <v>7</v>
      </c>
      <c r="B18" s="26" t="s">
        <v>68</v>
      </c>
      <c r="C18" s="26">
        <v>4</v>
      </c>
      <c r="D18" s="26">
        <v>1</v>
      </c>
      <c r="E18" s="26">
        <v>2022</v>
      </c>
      <c r="F18" s="20" t="s">
        <v>148</v>
      </c>
      <c r="G18" s="27" t="s">
        <v>36</v>
      </c>
      <c r="H18" s="26" t="s">
        <v>69</v>
      </c>
      <c r="I18" s="26" t="s">
        <v>70</v>
      </c>
      <c r="J18" s="26" t="s">
        <v>72</v>
      </c>
      <c r="K18" s="26">
        <v>13</v>
      </c>
      <c r="L18" s="26">
        <v>1</v>
      </c>
      <c r="M18" s="26">
        <v>2023</v>
      </c>
      <c r="N18" s="26">
        <v>28</v>
      </c>
      <c r="O18" s="26">
        <v>6</v>
      </c>
      <c r="P18" s="26">
        <v>2024</v>
      </c>
      <c r="Q18" s="26" t="s">
        <v>258</v>
      </c>
      <c r="R18" s="26" t="s">
        <v>71</v>
      </c>
      <c r="S18" s="26" t="s">
        <v>71</v>
      </c>
      <c r="T18" s="26" t="s">
        <v>74</v>
      </c>
      <c r="U18" s="26">
        <v>10</v>
      </c>
      <c r="V18" s="26">
        <v>4</v>
      </c>
      <c r="W18" s="26">
        <v>2024</v>
      </c>
      <c r="X18" s="18">
        <v>0</v>
      </c>
      <c r="Y18" s="41" t="s">
        <v>399</v>
      </c>
      <c r="Z18" s="41"/>
      <c r="AA18" s="41"/>
      <c r="AB18" s="32" t="s">
        <v>330</v>
      </c>
      <c r="AC18" s="35">
        <v>25</v>
      </c>
      <c r="AD18" s="35">
        <v>6</v>
      </c>
      <c r="AE18" s="35">
        <v>2024</v>
      </c>
      <c r="AF18" s="36">
        <v>1</v>
      </c>
      <c r="AG18" s="66" t="s">
        <v>348</v>
      </c>
      <c r="AH18" s="66"/>
      <c r="AI18" s="66"/>
      <c r="AJ18" s="32" t="s">
        <v>330</v>
      </c>
      <c r="AK18" s="35">
        <v>25</v>
      </c>
      <c r="AL18" s="35">
        <v>6</v>
      </c>
      <c r="AM18" s="35">
        <v>2024</v>
      </c>
      <c r="AN18" s="36">
        <v>1</v>
      </c>
      <c r="AO18" s="66" t="s">
        <v>348</v>
      </c>
      <c r="AP18" s="66"/>
      <c r="AQ18" s="66"/>
      <c r="AR18" s="32" t="s">
        <v>330</v>
      </c>
      <c r="AS18" s="35">
        <v>25</v>
      </c>
      <c r="AT18" s="35">
        <v>6</v>
      </c>
      <c r="AU18" s="35">
        <v>2024</v>
      </c>
      <c r="AV18" s="36">
        <v>1</v>
      </c>
      <c r="AW18" s="66" t="s">
        <v>348</v>
      </c>
      <c r="AX18" s="66"/>
      <c r="AY18" s="66"/>
    </row>
    <row r="19" spans="1:53" s="10" customFormat="1" ht="137.44999999999999" customHeight="1" x14ac:dyDescent="0.25">
      <c r="A19" s="26">
        <f t="shared" si="0"/>
        <v>8</v>
      </c>
      <c r="B19" s="26" t="s">
        <v>154</v>
      </c>
      <c r="C19" s="26">
        <v>16</v>
      </c>
      <c r="D19" s="26">
        <v>2</v>
      </c>
      <c r="E19" s="26">
        <v>2024</v>
      </c>
      <c r="F19" s="20" t="s">
        <v>148</v>
      </c>
      <c r="G19" s="27" t="s">
        <v>36</v>
      </c>
      <c r="H19" s="26" t="s">
        <v>155</v>
      </c>
      <c r="I19" s="26" t="s">
        <v>167</v>
      </c>
      <c r="J19" s="26" t="s">
        <v>172</v>
      </c>
      <c r="K19" s="26">
        <v>16</v>
      </c>
      <c r="L19" s="26">
        <v>2</v>
      </c>
      <c r="M19" s="26">
        <v>2024</v>
      </c>
      <c r="N19" s="26">
        <v>30</v>
      </c>
      <c r="O19" s="26">
        <v>4</v>
      </c>
      <c r="P19" s="26">
        <v>2024</v>
      </c>
      <c r="Q19" s="26" t="s">
        <v>156</v>
      </c>
      <c r="R19" s="26" t="s">
        <v>164</v>
      </c>
      <c r="S19" s="26" t="s">
        <v>164</v>
      </c>
      <c r="T19" s="32" t="s">
        <v>330</v>
      </c>
      <c r="U19" s="26">
        <v>10</v>
      </c>
      <c r="V19" s="26">
        <v>4</v>
      </c>
      <c r="W19" s="26">
        <v>2024</v>
      </c>
      <c r="X19" s="18">
        <v>1</v>
      </c>
      <c r="Y19" s="41" t="s">
        <v>422</v>
      </c>
      <c r="Z19" s="41"/>
      <c r="AA19" s="41"/>
      <c r="AB19" s="32" t="s">
        <v>330</v>
      </c>
      <c r="AC19" s="26">
        <v>10</v>
      </c>
      <c r="AD19" s="26">
        <v>4</v>
      </c>
      <c r="AE19" s="26">
        <v>2024</v>
      </c>
      <c r="AF19" s="18">
        <v>1</v>
      </c>
      <c r="AG19" s="41" t="s">
        <v>422</v>
      </c>
      <c r="AH19" s="41"/>
      <c r="AI19" s="41"/>
      <c r="AJ19" s="32" t="s">
        <v>330</v>
      </c>
      <c r="AK19" s="26">
        <v>10</v>
      </c>
      <c r="AL19" s="26">
        <v>4</v>
      </c>
      <c r="AM19" s="26">
        <v>2024</v>
      </c>
      <c r="AN19" s="18">
        <v>1</v>
      </c>
      <c r="AO19" s="41" t="s">
        <v>422</v>
      </c>
      <c r="AP19" s="41"/>
      <c r="AQ19" s="41"/>
      <c r="AR19" s="32" t="s">
        <v>330</v>
      </c>
      <c r="AS19" s="26">
        <v>10</v>
      </c>
      <c r="AT19" s="26">
        <v>4</v>
      </c>
      <c r="AU19" s="26">
        <v>2024</v>
      </c>
      <c r="AV19" s="18">
        <v>1</v>
      </c>
      <c r="AW19" s="60" t="s">
        <v>422</v>
      </c>
      <c r="AX19" s="60"/>
      <c r="AY19" s="60"/>
    </row>
    <row r="20" spans="1:53" s="10" customFormat="1" ht="282.60000000000002" customHeight="1" x14ac:dyDescent="0.25">
      <c r="A20" s="26">
        <f t="shared" si="0"/>
        <v>9</v>
      </c>
      <c r="B20" s="26" t="s">
        <v>157</v>
      </c>
      <c r="C20" s="26">
        <v>16</v>
      </c>
      <c r="D20" s="26">
        <v>2</v>
      </c>
      <c r="E20" s="26">
        <v>2024</v>
      </c>
      <c r="F20" s="20" t="s">
        <v>148</v>
      </c>
      <c r="G20" s="27" t="s">
        <v>36</v>
      </c>
      <c r="H20" s="26" t="s">
        <v>176</v>
      </c>
      <c r="I20" s="26" t="s">
        <v>168</v>
      </c>
      <c r="J20" s="26" t="s">
        <v>158</v>
      </c>
      <c r="K20" s="26">
        <v>16</v>
      </c>
      <c r="L20" s="26">
        <v>2</v>
      </c>
      <c r="M20" s="26">
        <v>2024</v>
      </c>
      <c r="N20" s="26">
        <v>30</v>
      </c>
      <c r="O20" s="26">
        <v>6</v>
      </c>
      <c r="P20" s="26">
        <v>2024</v>
      </c>
      <c r="Q20" s="26" t="s">
        <v>156</v>
      </c>
      <c r="R20" s="26" t="s">
        <v>165</v>
      </c>
      <c r="S20" s="26" t="s">
        <v>166</v>
      </c>
      <c r="T20" s="26" t="s">
        <v>74</v>
      </c>
      <c r="U20" s="26">
        <v>10</v>
      </c>
      <c r="V20" s="26">
        <v>4</v>
      </c>
      <c r="W20" s="26">
        <v>2024</v>
      </c>
      <c r="X20" s="18">
        <v>0</v>
      </c>
      <c r="Y20" s="41" t="s">
        <v>349</v>
      </c>
      <c r="Z20" s="41"/>
      <c r="AA20" s="41"/>
      <c r="AB20" s="32" t="s">
        <v>330</v>
      </c>
      <c r="AC20" s="26">
        <v>3</v>
      </c>
      <c r="AD20" s="26">
        <v>7</v>
      </c>
      <c r="AE20" s="26">
        <v>2024</v>
      </c>
      <c r="AF20" s="18">
        <v>1</v>
      </c>
      <c r="AG20" s="60" t="s">
        <v>400</v>
      </c>
      <c r="AH20" s="60"/>
      <c r="AI20" s="60"/>
      <c r="AJ20" s="32" t="s">
        <v>330</v>
      </c>
      <c r="AK20" s="26">
        <v>3</v>
      </c>
      <c r="AL20" s="26">
        <v>7</v>
      </c>
      <c r="AM20" s="26">
        <v>2024</v>
      </c>
      <c r="AN20" s="18">
        <v>1</v>
      </c>
      <c r="AO20" s="60" t="s">
        <v>400</v>
      </c>
      <c r="AP20" s="60"/>
      <c r="AQ20" s="60"/>
      <c r="AR20" s="32" t="s">
        <v>330</v>
      </c>
      <c r="AS20" s="26">
        <v>3</v>
      </c>
      <c r="AT20" s="26">
        <v>7</v>
      </c>
      <c r="AU20" s="26">
        <v>2025</v>
      </c>
      <c r="AV20" s="18">
        <v>1</v>
      </c>
      <c r="AW20" s="72" t="s">
        <v>400</v>
      </c>
      <c r="AX20" s="73"/>
      <c r="AY20" s="74"/>
    </row>
    <row r="21" spans="1:53" s="10" customFormat="1" ht="282.60000000000002" customHeight="1" x14ac:dyDescent="0.25">
      <c r="A21" s="26">
        <f t="shared" si="0"/>
        <v>10</v>
      </c>
      <c r="B21" s="26" t="s">
        <v>159</v>
      </c>
      <c r="C21" s="26">
        <v>16</v>
      </c>
      <c r="D21" s="26">
        <v>2</v>
      </c>
      <c r="E21" s="26">
        <v>2024</v>
      </c>
      <c r="F21" s="20" t="s">
        <v>148</v>
      </c>
      <c r="G21" s="27" t="s">
        <v>36</v>
      </c>
      <c r="H21" s="26" t="s">
        <v>177</v>
      </c>
      <c r="I21" s="26" t="s">
        <v>169</v>
      </c>
      <c r="J21" s="26" t="s">
        <v>173</v>
      </c>
      <c r="K21" s="26">
        <v>16</v>
      </c>
      <c r="L21" s="26">
        <v>2</v>
      </c>
      <c r="M21" s="26">
        <v>2024</v>
      </c>
      <c r="N21" s="26">
        <v>30</v>
      </c>
      <c r="O21" s="26">
        <v>6</v>
      </c>
      <c r="P21" s="26">
        <v>2024</v>
      </c>
      <c r="Q21" s="26" t="s">
        <v>156</v>
      </c>
      <c r="R21" s="26" t="s">
        <v>174</v>
      </c>
      <c r="S21" s="26" t="s">
        <v>174</v>
      </c>
      <c r="T21" s="26" t="s">
        <v>74</v>
      </c>
      <c r="U21" s="26">
        <v>10</v>
      </c>
      <c r="V21" s="26">
        <v>4</v>
      </c>
      <c r="W21" s="26">
        <v>2024</v>
      </c>
      <c r="X21" s="18">
        <v>0.5</v>
      </c>
      <c r="Y21" s="41" t="s">
        <v>401</v>
      </c>
      <c r="Z21" s="41"/>
      <c r="AA21" s="41"/>
      <c r="AB21" s="32" t="s">
        <v>330</v>
      </c>
      <c r="AC21" s="26">
        <v>3</v>
      </c>
      <c r="AD21" s="26">
        <v>7</v>
      </c>
      <c r="AE21" s="26">
        <v>2024</v>
      </c>
      <c r="AF21" s="18">
        <v>1</v>
      </c>
      <c r="AG21" s="60" t="s">
        <v>402</v>
      </c>
      <c r="AH21" s="60"/>
      <c r="AI21" s="60"/>
      <c r="AJ21" s="32" t="s">
        <v>330</v>
      </c>
      <c r="AK21" s="26">
        <v>3</v>
      </c>
      <c r="AL21" s="26">
        <v>7</v>
      </c>
      <c r="AM21" s="26">
        <v>2024</v>
      </c>
      <c r="AN21" s="18">
        <v>1</v>
      </c>
      <c r="AO21" s="60" t="s">
        <v>402</v>
      </c>
      <c r="AP21" s="60"/>
      <c r="AQ21" s="60"/>
      <c r="AR21" s="32" t="s">
        <v>330</v>
      </c>
      <c r="AS21" s="26">
        <v>3</v>
      </c>
      <c r="AT21" s="26">
        <v>7</v>
      </c>
      <c r="AU21" s="26">
        <v>2025</v>
      </c>
      <c r="AV21" s="18">
        <v>1</v>
      </c>
      <c r="AW21" s="72" t="s">
        <v>402</v>
      </c>
      <c r="AX21" s="73"/>
      <c r="AY21" s="74"/>
    </row>
    <row r="22" spans="1:53" s="10" customFormat="1" ht="195.95" customHeight="1" x14ac:dyDescent="0.25">
      <c r="A22" s="26">
        <f t="shared" si="0"/>
        <v>11</v>
      </c>
      <c r="B22" s="26" t="s">
        <v>160</v>
      </c>
      <c r="C22" s="26">
        <v>16</v>
      </c>
      <c r="D22" s="26">
        <v>2</v>
      </c>
      <c r="E22" s="26">
        <v>2024</v>
      </c>
      <c r="F22" s="20" t="s">
        <v>148</v>
      </c>
      <c r="G22" s="27" t="s">
        <v>36</v>
      </c>
      <c r="H22" s="26" t="s">
        <v>161</v>
      </c>
      <c r="I22" s="26" t="s">
        <v>170</v>
      </c>
      <c r="J22" s="26" t="s">
        <v>162</v>
      </c>
      <c r="K22" s="26">
        <v>16</v>
      </c>
      <c r="L22" s="26">
        <v>2</v>
      </c>
      <c r="M22" s="26">
        <v>2024</v>
      </c>
      <c r="N22" s="26">
        <v>30</v>
      </c>
      <c r="O22" s="26">
        <v>4</v>
      </c>
      <c r="P22" s="26">
        <v>2024</v>
      </c>
      <c r="Q22" s="26" t="s">
        <v>171</v>
      </c>
      <c r="R22" s="26" t="s">
        <v>175</v>
      </c>
      <c r="S22" s="26" t="s">
        <v>163</v>
      </c>
      <c r="T22" s="26" t="s">
        <v>74</v>
      </c>
      <c r="U22" s="26">
        <v>10</v>
      </c>
      <c r="V22" s="26">
        <v>4</v>
      </c>
      <c r="W22" s="26">
        <v>2024</v>
      </c>
      <c r="X22" s="18">
        <v>0.75</v>
      </c>
      <c r="Y22" s="41" t="s">
        <v>403</v>
      </c>
      <c r="Z22" s="41"/>
      <c r="AA22" s="41"/>
      <c r="AB22" s="32" t="s">
        <v>330</v>
      </c>
      <c r="AC22" s="26">
        <v>3</v>
      </c>
      <c r="AD22" s="26">
        <v>7</v>
      </c>
      <c r="AE22" s="26">
        <v>2024</v>
      </c>
      <c r="AF22" s="18">
        <v>1</v>
      </c>
      <c r="AG22" s="41" t="s">
        <v>446</v>
      </c>
      <c r="AH22" s="41"/>
      <c r="AI22" s="41"/>
      <c r="AJ22" s="32" t="s">
        <v>330</v>
      </c>
      <c r="AK22" s="26">
        <v>3</v>
      </c>
      <c r="AL22" s="26">
        <v>7</v>
      </c>
      <c r="AM22" s="26">
        <v>2024</v>
      </c>
      <c r="AN22" s="18">
        <v>1</v>
      </c>
      <c r="AO22" s="41" t="s">
        <v>446</v>
      </c>
      <c r="AP22" s="41"/>
      <c r="AQ22" s="41"/>
      <c r="AR22" s="32" t="s">
        <v>330</v>
      </c>
      <c r="AS22" s="26">
        <v>3</v>
      </c>
      <c r="AT22" s="26">
        <v>7</v>
      </c>
      <c r="AU22" s="26">
        <v>2025</v>
      </c>
      <c r="AV22" s="18">
        <v>1</v>
      </c>
      <c r="AW22" s="60" t="s">
        <v>446</v>
      </c>
      <c r="AX22" s="60"/>
      <c r="AY22" s="60"/>
    </row>
    <row r="23" spans="1:53" s="10" customFormat="1" ht="104.25" customHeight="1" x14ac:dyDescent="0.25">
      <c r="A23" s="54">
        <f t="shared" si="0"/>
        <v>12</v>
      </c>
      <c r="B23" s="54" t="s">
        <v>302</v>
      </c>
      <c r="C23" s="54">
        <v>20</v>
      </c>
      <c r="D23" s="54">
        <v>10</v>
      </c>
      <c r="E23" s="54">
        <v>2024</v>
      </c>
      <c r="F23" s="91" t="s">
        <v>148</v>
      </c>
      <c r="G23" s="56" t="s">
        <v>36</v>
      </c>
      <c r="H23" s="54" t="s">
        <v>303</v>
      </c>
      <c r="I23" s="54" t="s">
        <v>304</v>
      </c>
      <c r="J23" s="26" t="s">
        <v>329</v>
      </c>
      <c r="K23" s="26">
        <v>20</v>
      </c>
      <c r="L23" s="26">
        <v>10</v>
      </c>
      <c r="M23" s="26">
        <v>2024</v>
      </c>
      <c r="N23" s="26">
        <v>31</v>
      </c>
      <c r="O23" s="26">
        <v>12</v>
      </c>
      <c r="P23" s="26">
        <v>2024</v>
      </c>
      <c r="Q23" s="26" t="s">
        <v>305</v>
      </c>
      <c r="R23" s="26" t="s">
        <v>306</v>
      </c>
      <c r="S23" s="26" t="s">
        <v>307</v>
      </c>
      <c r="T23" s="26" t="s">
        <v>331</v>
      </c>
      <c r="U23" s="26" t="s">
        <v>331</v>
      </c>
      <c r="V23" s="26" t="s">
        <v>331</v>
      </c>
      <c r="W23" s="26" t="s">
        <v>331</v>
      </c>
      <c r="X23" s="26" t="s">
        <v>331</v>
      </c>
      <c r="Y23" s="41" t="s">
        <v>331</v>
      </c>
      <c r="Z23" s="42"/>
      <c r="AA23" s="43"/>
      <c r="AB23" s="26" t="s">
        <v>331</v>
      </c>
      <c r="AC23" s="26" t="s">
        <v>331</v>
      </c>
      <c r="AD23" s="26" t="s">
        <v>331</v>
      </c>
      <c r="AE23" s="26" t="s">
        <v>331</v>
      </c>
      <c r="AF23" s="26" t="s">
        <v>331</v>
      </c>
      <c r="AG23" s="41" t="s">
        <v>331</v>
      </c>
      <c r="AH23" s="42"/>
      <c r="AI23" s="43"/>
      <c r="AJ23" s="26" t="s">
        <v>331</v>
      </c>
      <c r="AK23" s="26" t="s">
        <v>331</v>
      </c>
      <c r="AL23" s="26" t="s">
        <v>331</v>
      </c>
      <c r="AM23" s="26" t="s">
        <v>331</v>
      </c>
      <c r="AN23" s="18" t="s">
        <v>331</v>
      </c>
      <c r="AO23" s="41" t="s">
        <v>331</v>
      </c>
      <c r="AP23" s="42"/>
      <c r="AQ23" s="43"/>
      <c r="AR23" s="32" t="s">
        <v>330</v>
      </c>
      <c r="AS23" s="26">
        <v>7</v>
      </c>
      <c r="AT23" s="26">
        <v>1</v>
      </c>
      <c r="AU23" s="26">
        <v>2025</v>
      </c>
      <c r="AV23" s="7">
        <v>1</v>
      </c>
      <c r="AW23" s="60" t="s">
        <v>585</v>
      </c>
      <c r="AX23" s="60"/>
      <c r="AY23" s="60"/>
    </row>
    <row r="24" spans="1:53" s="10" customFormat="1" ht="51" x14ac:dyDescent="0.25">
      <c r="A24" s="54"/>
      <c r="B24" s="54" t="s">
        <v>302</v>
      </c>
      <c r="C24" s="54">
        <v>20</v>
      </c>
      <c r="D24" s="54">
        <v>10</v>
      </c>
      <c r="E24" s="54"/>
      <c r="F24" s="91"/>
      <c r="G24" s="56"/>
      <c r="H24" s="54"/>
      <c r="I24" s="54"/>
      <c r="J24" s="26" t="s">
        <v>308</v>
      </c>
      <c r="K24" s="26">
        <v>20</v>
      </c>
      <c r="L24" s="26">
        <v>10</v>
      </c>
      <c r="M24" s="26">
        <v>2024</v>
      </c>
      <c r="N24" s="26">
        <v>30</v>
      </c>
      <c r="O24" s="26">
        <v>4</v>
      </c>
      <c r="P24" s="26">
        <v>2025</v>
      </c>
      <c r="Q24" s="26" t="s">
        <v>305</v>
      </c>
      <c r="R24" s="26" t="s">
        <v>310</v>
      </c>
      <c r="S24" s="26" t="s">
        <v>309</v>
      </c>
      <c r="T24" s="26" t="s">
        <v>331</v>
      </c>
      <c r="U24" s="26" t="s">
        <v>331</v>
      </c>
      <c r="V24" s="26" t="s">
        <v>331</v>
      </c>
      <c r="W24" s="26" t="s">
        <v>331</v>
      </c>
      <c r="X24" s="26" t="s">
        <v>331</v>
      </c>
      <c r="Y24" s="41" t="s">
        <v>331</v>
      </c>
      <c r="Z24" s="42"/>
      <c r="AA24" s="43"/>
      <c r="AB24" s="26" t="s">
        <v>331</v>
      </c>
      <c r="AC24" s="26" t="s">
        <v>331</v>
      </c>
      <c r="AD24" s="26" t="s">
        <v>331</v>
      </c>
      <c r="AE24" s="26" t="s">
        <v>331</v>
      </c>
      <c r="AF24" s="26" t="s">
        <v>331</v>
      </c>
      <c r="AG24" s="41" t="s">
        <v>331</v>
      </c>
      <c r="AH24" s="42"/>
      <c r="AI24" s="43"/>
      <c r="AJ24" s="26" t="s">
        <v>331</v>
      </c>
      <c r="AK24" s="26" t="s">
        <v>331</v>
      </c>
      <c r="AL24" s="26" t="s">
        <v>331</v>
      </c>
      <c r="AM24" s="26" t="s">
        <v>331</v>
      </c>
      <c r="AN24" s="18" t="s">
        <v>331</v>
      </c>
      <c r="AO24" s="41" t="s">
        <v>331</v>
      </c>
      <c r="AP24" s="42"/>
      <c r="AQ24" s="43"/>
      <c r="AR24" s="150" t="s">
        <v>74</v>
      </c>
      <c r="AS24" s="150">
        <v>15</v>
      </c>
      <c r="AT24" s="150">
        <v>1</v>
      </c>
      <c r="AU24" s="150">
        <v>2025</v>
      </c>
      <c r="AV24" s="7">
        <v>0</v>
      </c>
      <c r="AW24" s="60" t="s">
        <v>600</v>
      </c>
      <c r="AX24" s="60"/>
      <c r="AY24" s="60"/>
    </row>
    <row r="25" spans="1:53" s="10" customFormat="1" ht="51" x14ac:dyDescent="0.25">
      <c r="A25" s="54"/>
      <c r="B25" s="54" t="s">
        <v>302</v>
      </c>
      <c r="C25" s="54">
        <v>20</v>
      </c>
      <c r="D25" s="54">
        <v>10</v>
      </c>
      <c r="E25" s="54"/>
      <c r="F25" s="91"/>
      <c r="G25" s="56"/>
      <c r="H25" s="54"/>
      <c r="I25" s="54"/>
      <c r="J25" s="26" t="s">
        <v>319</v>
      </c>
      <c r="K25" s="26">
        <v>20</v>
      </c>
      <c r="L25" s="26">
        <v>10</v>
      </c>
      <c r="M25" s="26">
        <v>2024</v>
      </c>
      <c r="N25" s="26">
        <v>31</v>
      </c>
      <c r="O25" s="26">
        <v>10</v>
      </c>
      <c r="P25" s="26">
        <v>2025</v>
      </c>
      <c r="Q25" s="26" t="s">
        <v>305</v>
      </c>
      <c r="R25" s="26" t="s">
        <v>320</v>
      </c>
      <c r="S25" s="26" t="s">
        <v>327</v>
      </c>
      <c r="T25" s="26" t="s">
        <v>331</v>
      </c>
      <c r="U25" s="26" t="s">
        <v>331</v>
      </c>
      <c r="V25" s="26" t="s">
        <v>331</v>
      </c>
      <c r="W25" s="26" t="s">
        <v>331</v>
      </c>
      <c r="X25" s="26" t="s">
        <v>331</v>
      </c>
      <c r="Y25" s="41" t="s">
        <v>331</v>
      </c>
      <c r="Z25" s="42"/>
      <c r="AA25" s="43"/>
      <c r="AB25" s="26" t="s">
        <v>331</v>
      </c>
      <c r="AC25" s="26" t="s">
        <v>331</v>
      </c>
      <c r="AD25" s="26" t="s">
        <v>331</v>
      </c>
      <c r="AE25" s="26" t="s">
        <v>331</v>
      </c>
      <c r="AF25" s="26" t="s">
        <v>331</v>
      </c>
      <c r="AG25" s="41" t="s">
        <v>331</v>
      </c>
      <c r="AH25" s="42"/>
      <c r="AI25" s="43"/>
      <c r="AJ25" s="26" t="s">
        <v>331</v>
      </c>
      <c r="AK25" s="26" t="s">
        <v>331</v>
      </c>
      <c r="AL25" s="26" t="s">
        <v>331</v>
      </c>
      <c r="AM25" s="26" t="s">
        <v>331</v>
      </c>
      <c r="AN25" s="18" t="s">
        <v>331</v>
      </c>
      <c r="AO25" s="41" t="s">
        <v>331</v>
      </c>
      <c r="AP25" s="42"/>
      <c r="AQ25" s="43"/>
      <c r="AR25" s="150" t="s">
        <v>74</v>
      </c>
      <c r="AS25" s="150">
        <v>15</v>
      </c>
      <c r="AT25" s="150">
        <v>1</v>
      </c>
      <c r="AU25" s="150">
        <v>2025</v>
      </c>
      <c r="AV25" s="7">
        <v>0</v>
      </c>
      <c r="AW25" s="60" t="s">
        <v>601</v>
      </c>
      <c r="AX25" s="60"/>
      <c r="AY25" s="60"/>
    </row>
    <row r="26" spans="1:53" s="10" customFormat="1" ht="122.1" customHeight="1" x14ac:dyDescent="0.25">
      <c r="A26" s="54">
        <f>1+A23</f>
        <v>13</v>
      </c>
      <c r="B26" s="54" t="s">
        <v>384</v>
      </c>
      <c r="C26" s="54">
        <v>20</v>
      </c>
      <c r="D26" s="54">
        <v>10</v>
      </c>
      <c r="E26" s="54">
        <v>2024</v>
      </c>
      <c r="F26" s="91" t="s">
        <v>148</v>
      </c>
      <c r="G26" s="56" t="s">
        <v>36</v>
      </c>
      <c r="H26" s="54" t="s">
        <v>321</v>
      </c>
      <c r="I26" s="54" t="s">
        <v>314</v>
      </c>
      <c r="J26" s="26" t="s">
        <v>316</v>
      </c>
      <c r="K26" s="26">
        <v>20</v>
      </c>
      <c r="L26" s="26">
        <v>10</v>
      </c>
      <c r="M26" s="26">
        <v>2024</v>
      </c>
      <c r="N26" s="26">
        <v>31</v>
      </c>
      <c r="O26" s="26">
        <v>12</v>
      </c>
      <c r="P26" s="26">
        <v>2024</v>
      </c>
      <c r="Q26" s="26" t="s">
        <v>315</v>
      </c>
      <c r="R26" s="26" t="s">
        <v>318</v>
      </c>
      <c r="S26" s="26" t="s">
        <v>318</v>
      </c>
      <c r="T26" s="26" t="s">
        <v>331</v>
      </c>
      <c r="U26" s="26" t="s">
        <v>331</v>
      </c>
      <c r="V26" s="26" t="s">
        <v>331</v>
      </c>
      <c r="W26" s="26" t="s">
        <v>331</v>
      </c>
      <c r="X26" s="26" t="s">
        <v>331</v>
      </c>
      <c r="Y26" s="41" t="s">
        <v>331</v>
      </c>
      <c r="Z26" s="42"/>
      <c r="AA26" s="43"/>
      <c r="AB26" s="26" t="s">
        <v>331</v>
      </c>
      <c r="AC26" s="26" t="s">
        <v>331</v>
      </c>
      <c r="AD26" s="26" t="s">
        <v>331</v>
      </c>
      <c r="AE26" s="26" t="s">
        <v>331</v>
      </c>
      <c r="AF26" s="26" t="s">
        <v>331</v>
      </c>
      <c r="AG26" s="41" t="s">
        <v>331</v>
      </c>
      <c r="AH26" s="42"/>
      <c r="AI26" s="43"/>
      <c r="AJ26" s="26" t="s">
        <v>331</v>
      </c>
      <c r="AK26" s="26" t="s">
        <v>331</v>
      </c>
      <c r="AL26" s="26" t="s">
        <v>331</v>
      </c>
      <c r="AM26" s="26" t="s">
        <v>331</v>
      </c>
      <c r="AN26" s="18" t="s">
        <v>331</v>
      </c>
      <c r="AO26" s="41" t="s">
        <v>331</v>
      </c>
      <c r="AP26" s="42"/>
      <c r="AQ26" s="43"/>
      <c r="AR26" s="32" t="s">
        <v>330</v>
      </c>
      <c r="AS26" s="26">
        <v>7</v>
      </c>
      <c r="AT26" s="26">
        <v>1</v>
      </c>
      <c r="AU26" s="26">
        <v>2025</v>
      </c>
      <c r="AV26" s="7">
        <v>1</v>
      </c>
      <c r="AW26" s="60" t="s">
        <v>586</v>
      </c>
      <c r="AX26" s="60"/>
      <c r="AY26" s="60"/>
    </row>
    <row r="27" spans="1:53" s="10" customFormat="1" ht="38.25" x14ac:dyDescent="0.25">
      <c r="A27" s="54"/>
      <c r="B27" s="54"/>
      <c r="C27" s="54">
        <v>20</v>
      </c>
      <c r="D27" s="54">
        <v>10</v>
      </c>
      <c r="E27" s="54">
        <v>2024</v>
      </c>
      <c r="F27" s="91"/>
      <c r="G27" s="56"/>
      <c r="H27" s="54"/>
      <c r="I27" s="54"/>
      <c r="J27" s="26" t="s">
        <v>317</v>
      </c>
      <c r="K27" s="26">
        <v>20</v>
      </c>
      <c r="L27" s="26">
        <v>10</v>
      </c>
      <c r="M27" s="26">
        <v>2024</v>
      </c>
      <c r="N27" s="26">
        <v>31</v>
      </c>
      <c r="O27" s="26">
        <v>10</v>
      </c>
      <c r="P27" s="26">
        <v>2025</v>
      </c>
      <c r="Q27" s="26" t="s">
        <v>315</v>
      </c>
      <c r="R27" s="26" t="s">
        <v>322</v>
      </c>
      <c r="S27" s="26" t="s">
        <v>322</v>
      </c>
      <c r="T27" s="26" t="s">
        <v>331</v>
      </c>
      <c r="U27" s="26" t="s">
        <v>331</v>
      </c>
      <c r="V27" s="26" t="s">
        <v>331</v>
      </c>
      <c r="W27" s="26" t="s">
        <v>331</v>
      </c>
      <c r="X27" s="26" t="s">
        <v>331</v>
      </c>
      <c r="Y27" s="41" t="s">
        <v>331</v>
      </c>
      <c r="Z27" s="42"/>
      <c r="AA27" s="43"/>
      <c r="AB27" s="26" t="s">
        <v>331</v>
      </c>
      <c r="AC27" s="26" t="s">
        <v>331</v>
      </c>
      <c r="AD27" s="26" t="s">
        <v>331</v>
      </c>
      <c r="AE27" s="26" t="s">
        <v>331</v>
      </c>
      <c r="AF27" s="26" t="s">
        <v>331</v>
      </c>
      <c r="AG27" s="41" t="s">
        <v>331</v>
      </c>
      <c r="AH27" s="42"/>
      <c r="AI27" s="43"/>
      <c r="AJ27" s="26" t="s">
        <v>331</v>
      </c>
      <c r="AK27" s="26" t="s">
        <v>331</v>
      </c>
      <c r="AL27" s="26" t="s">
        <v>331</v>
      </c>
      <c r="AM27" s="26" t="s">
        <v>331</v>
      </c>
      <c r="AN27" s="18" t="s">
        <v>331</v>
      </c>
      <c r="AO27" s="41" t="s">
        <v>331</v>
      </c>
      <c r="AP27" s="42"/>
      <c r="AQ27" s="43"/>
      <c r="AR27" s="150" t="s">
        <v>74</v>
      </c>
      <c r="AS27" s="150">
        <v>20</v>
      </c>
      <c r="AT27" s="150">
        <v>1</v>
      </c>
      <c r="AU27" s="150">
        <v>2024</v>
      </c>
      <c r="AV27" s="152">
        <v>0.17</v>
      </c>
      <c r="AW27" s="146" t="s">
        <v>649</v>
      </c>
      <c r="AX27" s="146"/>
      <c r="AY27" s="146"/>
      <c r="BA27" s="151"/>
    </row>
    <row r="28" spans="1:53" s="10" customFormat="1" ht="115.5" customHeight="1" x14ac:dyDescent="0.25">
      <c r="A28" s="54">
        <f>1+A26</f>
        <v>14</v>
      </c>
      <c r="B28" s="54" t="s">
        <v>116</v>
      </c>
      <c r="C28" s="54">
        <v>19</v>
      </c>
      <c r="D28" s="54">
        <v>7</v>
      </c>
      <c r="E28" s="54">
        <v>2023</v>
      </c>
      <c r="F28" s="75" t="s">
        <v>38</v>
      </c>
      <c r="G28" s="56" t="s">
        <v>93</v>
      </c>
      <c r="H28" s="54" t="s">
        <v>117</v>
      </c>
      <c r="I28" s="54" t="s">
        <v>119</v>
      </c>
      <c r="J28" s="26" t="s">
        <v>180</v>
      </c>
      <c r="K28" s="26">
        <v>19</v>
      </c>
      <c r="L28" s="26">
        <v>7</v>
      </c>
      <c r="M28" s="26">
        <v>2023</v>
      </c>
      <c r="N28" s="26">
        <v>30</v>
      </c>
      <c r="O28" s="26">
        <v>3</v>
      </c>
      <c r="P28" s="26">
        <v>2024</v>
      </c>
      <c r="Q28" s="26" t="s">
        <v>118</v>
      </c>
      <c r="R28" s="26" t="s">
        <v>181</v>
      </c>
      <c r="S28" s="26" t="s">
        <v>182</v>
      </c>
      <c r="T28" s="32" t="s">
        <v>330</v>
      </c>
      <c r="U28" s="26">
        <v>11</v>
      </c>
      <c r="V28" s="26">
        <v>4</v>
      </c>
      <c r="W28" s="26">
        <v>2024</v>
      </c>
      <c r="X28" s="18">
        <v>1</v>
      </c>
      <c r="Y28" s="60" t="s">
        <v>404</v>
      </c>
      <c r="Z28" s="60"/>
      <c r="AA28" s="60"/>
      <c r="AB28" s="32" t="s">
        <v>330</v>
      </c>
      <c r="AC28" s="26">
        <v>11</v>
      </c>
      <c r="AD28" s="26">
        <v>4</v>
      </c>
      <c r="AE28" s="26">
        <v>2024</v>
      </c>
      <c r="AF28" s="18">
        <v>1</v>
      </c>
      <c r="AG28" s="60" t="s">
        <v>405</v>
      </c>
      <c r="AH28" s="60"/>
      <c r="AI28" s="60"/>
      <c r="AJ28" s="32" t="s">
        <v>330</v>
      </c>
      <c r="AK28" s="26">
        <v>11</v>
      </c>
      <c r="AL28" s="26">
        <v>4</v>
      </c>
      <c r="AM28" s="26">
        <v>2024</v>
      </c>
      <c r="AN28" s="18">
        <v>1</v>
      </c>
      <c r="AO28" s="60" t="s">
        <v>404</v>
      </c>
      <c r="AP28" s="60"/>
      <c r="AQ28" s="60"/>
      <c r="AR28" s="32" t="s">
        <v>330</v>
      </c>
      <c r="AS28" s="26">
        <v>11</v>
      </c>
      <c r="AT28" s="26">
        <v>4</v>
      </c>
      <c r="AU28" s="26">
        <v>2025</v>
      </c>
      <c r="AV28" s="18">
        <v>1</v>
      </c>
      <c r="AW28" s="60" t="s">
        <v>404</v>
      </c>
      <c r="AX28" s="60"/>
      <c r="AY28" s="60"/>
    </row>
    <row r="29" spans="1:53" s="10" customFormat="1" ht="84.75" customHeight="1" x14ac:dyDescent="0.25">
      <c r="A29" s="54"/>
      <c r="B29" s="54"/>
      <c r="C29" s="54"/>
      <c r="D29" s="54"/>
      <c r="E29" s="54"/>
      <c r="F29" s="75"/>
      <c r="G29" s="56"/>
      <c r="H29" s="54"/>
      <c r="I29" s="54"/>
      <c r="J29" s="26" t="s">
        <v>131</v>
      </c>
      <c r="K29" s="26">
        <v>19</v>
      </c>
      <c r="L29" s="26">
        <v>7</v>
      </c>
      <c r="M29" s="26">
        <v>2023</v>
      </c>
      <c r="N29" s="26">
        <v>30</v>
      </c>
      <c r="O29" s="26">
        <v>3</v>
      </c>
      <c r="P29" s="26">
        <v>2024</v>
      </c>
      <c r="Q29" s="26" t="s">
        <v>118</v>
      </c>
      <c r="R29" s="26" t="s">
        <v>181</v>
      </c>
      <c r="S29" s="26" t="s">
        <v>182</v>
      </c>
      <c r="T29" s="32" t="s">
        <v>330</v>
      </c>
      <c r="U29" s="26">
        <v>11</v>
      </c>
      <c r="V29" s="26">
        <v>4</v>
      </c>
      <c r="W29" s="26">
        <v>2024</v>
      </c>
      <c r="X29" s="18">
        <v>1</v>
      </c>
      <c r="Y29" s="60" t="s">
        <v>406</v>
      </c>
      <c r="Z29" s="60"/>
      <c r="AA29" s="60"/>
      <c r="AB29" s="32" t="s">
        <v>330</v>
      </c>
      <c r="AC29" s="26">
        <v>11</v>
      </c>
      <c r="AD29" s="26">
        <v>4</v>
      </c>
      <c r="AE29" s="26">
        <v>2024</v>
      </c>
      <c r="AF29" s="18">
        <v>1</v>
      </c>
      <c r="AG29" s="60" t="s">
        <v>406</v>
      </c>
      <c r="AH29" s="60"/>
      <c r="AI29" s="60"/>
      <c r="AJ29" s="32" t="s">
        <v>330</v>
      </c>
      <c r="AK29" s="26">
        <v>11</v>
      </c>
      <c r="AL29" s="26">
        <v>4</v>
      </c>
      <c r="AM29" s="26">
        <v>2024</v>
      </c>
      <c r="AN29" s="18">
        <v>1</v>
      </c>
      <c r="AO29" s="60" t="s">
        <v>406</v>
      </c>
      <c r="AP29" s="60"/>
      <c r="AQ29" s="60"/>
      <c r="AR29" s="32" t="s">
        <v>330</v>
      </c>
      <c r="AS29" s="26">
        <v>11</v>
      </c>
      <c r="AT29" s="26">
        <v>4</v>
      </c>
      <c r="AU29" s="26">
        <v>2025</v>
      </c>
      <c r="AV29" s="18">
        <v>1</v>
      </c>
      <c r="AW29" s="60" t="s">
        <v>406</v>
      </c>
      <c r="AX29" s="60"/>
      <c r="AY29" s="60"/>
    </row>
    <row r="30" spans="1:53" s="10" customFormat="1" ht="156" x14ac:dyDescent="0.25">
      <c r="A30" s="26">
        <f>1+A28</f>
        <v>15</v>
      </c>
      <c r="B30" s="26" t="s">
        <v>123</v>
      </c>
      <c r="C30" s="26">
        <v>19</v>
      </c>
      <c r="D30" s="26">
        <v>7</v>
      </c>
      <c r="E30" s="26">
        <v>2023</v>
      </c>
      <c r="F30" s="29" t="s">
        <v>38</v>
      </c>
      <c r="G30" s="27" t="s">
        <v>93</v>
      </c>
      <c r="H30" s="26" t="s">
        <v>122</v>
      </c>
      <c r="I30" s="26" t="s">
        <v>42</v>
      </c>
      <c r="J30" s="26" t="s">
        <v>183</v>
      </c>
      <c r="K30" s="26">
        <v>19</v>
      </c>
      <c r="L30" s="26">
        <v>7</v>
      </c>
      <c r="M30" s="26">
        <v>2023</v>
      </c>
      <c r="N30" s="26">
        <v>30</v>
      </c>
      <c r="O30" s="26">
        <v>6</v>
      </c>
      <c r="P30" s="26">
        <v>2024</v>
      </c>
      <c r="Q30" s="26" t="s">
        <v>118</v>
      </c>
      <c r="R30" s="26" t="s">
        <v>120</v>
      </c>
      <c r="S30" s="26" t="s">
        <v>121</v>
      </c>
      <c r="T30" s="26" t="s">
        <v>74</v>
      </c>
      <c r="U30" s="26">
        <v>11</v>
      </c>
      <c r="V30" s="26">
        <v>4</v>
      </c>
      <c r="W30" s="26">
        <v>2024</v>
      </c>
      <c r="X30" s="18">
        <v>0.5</v>
      </c>
      <c r="Y30" s="41" t="s">
        <v>447</v>
      </c>
      <c r="Z30" s="41"/>
      <c r="AA30" s="41"/>
      <c r="AB30" s="32" t="s">
        <v>330</v>
      </c>
      <c r="AC30" s="26">
        <v>7</v>
      </c>
      <c r="AD30" s="26">
        <v>7</v>
      </c>
      <c r="AE30" s="26">
        <v>2024</v>
      </c>
      <c r="AF30" s="18">
        <v>1</v>
      </c>
      <c r="AG30" s="41" t="s">
        <v>350</v>
      </c>
      <c r="AH30" s="41"/>
      <c r="AI30" s="41"/>
      <c r="AJ30" s="32" t="s">
        <v>330</v>
      </c>
      <c r="AK30" s="26">
        <v>7</v>
      </c>
      <c r="AL30" s="26">
        <v>7</v>
      </c>
      <c r="AM30" s="26">
        <v>2024</v>
      </c>
      <c r="AN30" s="18">
        <v>1</v>
      </c>
      <c r="AO30" s="41" t="s">
        <v>351</v>
      </c>
      <c r="AP30" s="41"/>
      <c r="AQ30" s="41"/>
      <c r="AR30" s="32" t="s">
        <v>330</v>
      </c>
      <c r="AS30" s="26">
        <v>7</v>
      </c>
      <c r="AT30" s="26">
        <v>7</v>
      </c>
      <c r="AU30" s="26">
        <v>2025</v>
      </c>
      <c r="AV30" s="18">
        <v>1</v>
      </c>
      <c r="AW30" s="60" t="s">
        <v>351</v>
      </c>
      <c r="AX30" s="60"/>
      <c r="AY30" s="60"/>
    </row>
    <row r="31" spans="1:53" s="10" customFormat="1" ht="63.75" x14ac:dyDescent="0.25">
      <c r="A31" s="45">
        <f>1+A30</f>
        <v>16</v>
      </c>
      <c r="B31" s="45" t="s">
        <v>555</v>
      </c>
      <c r="C31" s="45">
        <v>3</v>
      </c>
      <c r="D31" s="45">
        <v>12</v>
      </c>
      <c r="E31" s="45">
        <v>2023</v>
      </c>
      <c r="F31" s="92" t="s">
        <v>38</v>
      </c>
      <c r="G31" s="51" t="s">
        <v>185</v>
      </c>
      <c r="H31" s="45" t="s">
        <v>556</v>
      </c>
      <c r="I31" s="45" t="s">
        <v>569</v>
      </c>
      <c r="J31" s="26" t="s">
        <v>570</v>
      </c>
      <c r="K31" s="26">
        <v>3</v>
      </c>
      <c r="L31" s="26">
        <v>12</v>
      </c>
      <c r="M31" s="26">
        <v>2024</v>
      </c>
      <c r="N31" s="26">
        <v>30</v>
      </c>
      <c r="O31" s="26">
        <v>4</v>
      </c>
      <c r="P31" s="26">
        <v>2025</v>
      </c>
      <c r="Q31" s="26" t="s">
        <v>571</v>
      </c>
      <c r="R31" s="26" t="s">
        <v>572</v>
      </c>
      <c r="S31" s="26" t="s">
        <v>573</v>
      </c>
      <c r="T31" s="26" t="s">
        <v>331</v>
      </c>
      <c r="U31" s="26" t="s">
        <v>331</v>
      </c>
      <c r="V31" s="26" t="s">
        <v>331</v>
      </c>
      <c r="W31" s="26" t="s">
        <v>331</v>
      </c>
      <c r="X31" s="26" t="s">
        <v>331</v>
      </c>
      <c r="Y31" s="41" t="s">
        <v>331</v>
      </c>
      <c r="Z31" s="42"/>
      <c r="AA31" s="43"/>
      <c r="AB31" s="26" t="s">
        <v>331</v>
      </c>
      <c r="AC31" s="26" t="s">
        <v>331</v>
      </c>
      <c r="AD31" s="26" t="s">
        <v>331</v>
      </c>
      <c r="AE31" s="26" t="s">
        <v>331</v>
      </c>
      <c r="AF31" s="26" t="s">
        <v>331</v>
      </c>
      <c r="AG31" s="41" t="s">
        <v>331</v>
      </c>
      <c r="AH31" s="42"/>
      <c r="AI31" s="43"/>
      <c r="AJ31" s="26" t="s">
        <v>331</v>
      </c>
      <c r="AK31" s="26" t="s">
        <v>331</v>
      </c>
      <c r="AL31" s="26" t="s">
        <v>331</v>
      </c>
      <c r="AM31" s="26" t="s">
        <v>331</v>
      </c>
      <c r="AN31" s="26" t="s">
        <v>331</v>
      </c>
      <c r="AO31" s="41" t="s">
        <v>331</v>
      </c>
      <c r="AP31" s="42"/>
      <c r="AQ31" s="43"/>
      <c r="AR31" s="26" t="s">
        <v>74</v>
      </c>
      <c r="AS31" s="26">
        <v>12</v>
      </c>
      <c r="AT31" s="26">
        <v>1</v>
      </c>
      <c r="AU31" s="26">
        <v>2025</v>
      </c>
      <c r="AV31" s="26" t="s">
        <v>331</v>
      </c>
      <c r="AW31" s="146" t="s">
        <v>603</v>
      </c>
      <c r="AX31" s="146"/>
      <c r="AY31" s="146"/>
    </row>
    <row r="32" spans="1:53" s="10" customFormat="1" ht="51" x14ac:dyDescent="0.25">
      <c r="A32" s="46"/>
      <c r="B32" s="46"/>
      <c r="C32" s="46"/>
      <c r="D32" s="46"/>
      <c r="E32" s="46"/>
      <c r="F32" s="93"/>
      <c r="G32" s="52"/>
      <c r="H32" s="46"/>
      <c r="I32" s="46"/>
      <c r="J32" s="26" t="s">
        <v>575</v>
      </c>
      <c r="K32" s="26">
        <v>3</v>
      </c>
      <c r="L32" s="26">
        <v>12</v>
      </c>
      <c r="M32" s="26">
        <v>2024</v>
      </c>
      <c r="N32" s="26">
        <v>31</v>
      </c>
      <c r="O32" s="26">
        <v>5</v>
      </c>
      <c r="P32" s="26">
        <v>2025</v>
      </c>
      <c r="Q32" s="26" t="s">
        <v>560</v>
      </c>
      <c r="R32" s="26" t="s">
        <v>557</v>
      </c>
      <c r="S32" s="26" t="s">
        <v>557</v>
      </c>
      <c r="T32" s="26" t="s">
        <v>331</v>
      </c>
      <c r="U32" s="26" t="s">
        <v>331</v>
      </c>
      <c r="V32" s="26" t="s">
        <v>331</v>
      </c>
      <c r="W32" s="26" t="s">
        <v>331</v>
      </c>
      <c r="X32" s="26" t="s">
        <v>331</v>
      </c>
      <c r="Y32" s="41" t="s">
        <v>331</v>
      </c>
      <c r="Z32" s="42"/>
      <c r="AA32" s="43"/>
      <c r="AB32" s="26" t="s">
        <v>331</v>
      </c>
      <c r="AC32" s="26" t="s">
        <v>331</v>
      </c>
      <c r="AD32" s="26" t="s">
        <v>331</v>
      </c>
      <c r="AE32" s="26" t="s">
        <v>331</v>
      </c>
      <c r="AF32" s="26" t="s">
        <v>331</v>
      </c>
      <c r="AG32" s="41" t="s">
        <v>331</v>
      </c>
      <c r="AH32" s="42"/>
      <c r="AI32" s="43"/>
      <c r="AJ32" s="26" t="s">
        <v>331</v>
      </c>
      <c r="AK32" s="26" t="s">
        <v>331</v>
      </c>
      <c r="AL32" s="26" t="s">
        <v>331</v>
      </c>
      <c r="AM32" s="26" t="s">
        <v>331</v>
      </c>
      <c r="AN32" s="26" t="s">
        <v>331</v>
      </c>
      <c r="AO32" s="41" t="s">
        <v>331</v>
      </c>
      <c r="AP32" s="42"/>
      <c r="AQ32" s="43"/>
      <c r="AR32" s="26" t="s">
        <v>74</v>
      </c>
      <c r="AS32" s="26">
        <v>12</v>
      </c>
      <c r="AT32" s="26">
        <v>1</v>
      </c>
      <c r="AU32" s="26">
        <v>2025</v>
      </c>
      <c r="AV32" s="26" t="s">
        <v>331</v>
      </c>
      <c r="AW32" s="146" t="s">
        <v>603</v>
      </c>
      <c r="AX32" s="146"/>
      <c r="AY32" s="146"/>
    </row>
    <row r="33" spans="1:51" s="10" customFormat="1" ht="51" x14ac:dyDescent="0.25">
      <c r="A33" s="47"/>
      <c r="B33" s="47"/>
      <c r="C33" s="47"/>
      <c r="D33" s="47"/>
      <c r="E33" s="47"/>
      <c r="F33" s="94"/>
      <c r="G33" s="53"/>
      <c r="H33" s="47"/>
      <c r="I33" s="47"/>
      <c r="J33" s="26" t="s">
        <v>558</v>
      </c>
      <c r="K33" s="26">
        <v>3</v>
      </c>
      <c r="L33" s="26">
        <v>12</v>
      </c>
      <c r="M33" s="26">
        <v>2024</v>
      </c>
      <c r="N33" s="26">
        <v>31</v>
      </c>
      <c r="O33" s="26">
        <v>12</v>
      </c>
      <c r="P33" s="26">
        <v>2025</v>
      </c>
      <c r="Q33" s="26" t="s">
        <v>560</v>
      </c>
      <c r="R33" s="26" t="s">
        <v>578</v>
      </c>
      <c r="S33" s="26" t="s">
        <v>564</v>
      </c>
      <c r="T33" s="26" t="s">
        <v>331</v>
      </c>
      <c r="U33" s="26" t="s">
        <v>331</v>
      </c>
      <c r="V33" s="26" t="s">
        <v>331</v>
      </c>
      <c r="W33" s="26" t="s">
        <v>331</v>
      </c>
      <c r="X33" s="26" t="s">
        <v>331</v>
      </c>
      <c r="Y33" s="41" t="s">
        <v>331</v>
      </c>
      <c r="Z33" s="42"/>
      <c r="AA33" s="43"/>
      <c r="AB33" s="26" t="s">
        <v>331</v>
      </c>
      <c r="AC33" s="26" t="s">
        <v>331</v>
      </c>
      <c r="AD33" s="26" t="s">
        <v>331</v>
      </c>
      <c r="AE33" s="26" t="s">
        <v>331</v>
      </c>
      <c r="AF33" s="26" t="s">
        <v>331</v>
      </c>
      <c r="AG33" s="41" t="s">
        <v>331</v>
      </c>
      <c r="AH33" s="42"/>
      <c r="AI33" s="43"/>
      <c r="AJ33" s="26" t="s">
        <v>331</v>
      </c>
      <c r="AK33" s="26" t="s">
        <v>331</v>
      </c>
      <c r="AL33" s="26" t="s">
        <v>331</v>
      </c>
      <c r="AM33" s="26" t="s">
        <v>331</v>
      </c>
      <c r="AN33" s="26" t="s">
        <v>331</v>
      </c>
      <c r="AO33" s="41" t="s">
        <v>331</v>
      </c>
      <c r="AP33" s="42"/>
      <c r="AQ33" s="43"/>
      <c r="AR33" s="26" t="s">
        <v>74</v>
      </c>
      <c r="AS33" s="26">
        <v>12</v>
      </c>
      <c r="AT33" s="26">
        <v>1</v>
      </c>
      <c r="AU33" s="26">
        <v>2025</v>
      </c>
      <c r="AV33" s="26" t="s">
        <v>331</v>
      </c>
      <c r="AW33" s="146" t="s">
        <v>603</v>
      </c>
      <c r="AX33" s="146"/>
      <c r="AY33" s="146"/>
    </row>
    <row r="34" spans="1:51" s="10" customFormat="1" ht="111" customHeight="1" x14ac:dyDescent="0.25">
      <c r="A34" s="45">
        <f>1+A31</f>
        <v>17</v>
      </c>
      <c r="B34" s="45" t="s">
        <v>559</v>
      </c>
      <c r="C34" s="45">
        <v>3</v>
      </c>
      <c r="D34" s="45">
        <v>12</v>
      </c>
      <c r="E34" s="45">
        <v>2024</v>
      </c>
      <c r="F34" s="92" t="s">
        <v>38</v>
      </c>
      <c r="G34" s="51" t="s">
        <v>185</v>
      </c>
      <c r="H34" s="45" t="s">
        <v>582</v>
      </c>
      <c r="I34" s="45" t="s">
        <v>579</v>
      </c>
      <c r="J34" s="26" t="s">
        <v>574</v>
      </c>
      <c r="K34" s="26">
        <v>3</v>
      </c>
      <c r="L34" s="26">
        <v>12</v>
      </c>
      <c r="M34" s="26">
        <v>2024</v>
      </c>
      <c r="N34" s="26">
        <v>28</v>
      </c>
      <c r="O34" s="26">
        <v>2</v>
      </c>
      <c r="P34" s="26">
        <v>2025</v>
      </c>
      <c r="Q34" s="26" t="s">
        <v>561</v>
      </c>
      <c r="R34" s="26" t="s">
        <v>576</v>
      </c>
      <c r="S34" s="26" t="s">
        <v>576</v>
      </c>
      <c r="T34" s="26" t="s">
        <v>331</v>
      </c>
      <c r="U34" s="26" t="s">
        <v>331</v>
      </c>
      <c r="V34" s="26" t="s">
        <v>331</v>
      </c>
      <c r="W34" s="26" t="s">
        <v>331</v>
      </c>
      <c r="X34" s="26" t="s">
        <v>331</v>
      </c>
      <c r="Y34" s="41" t="s">
        <v>331</v>
      </c>
      <c r="Z34" s="42"/>
      <c r="AA34" s="43"/>
      <c r="AB34" s="26" t="s">
        <v>331</v>
      </c>
      <c r="AC34" s="26" t="s">
        <v>331</v>
      </c>
      <c r="AD34" s="26" t="s">
        <v>331</v>
      </c>
      <c r="AE34" s="26" t="s">
        <v>331</v>
      </c>
      <c r="AF34" s="26" t="s">
        <v>331</v>
      </c>
      <c r="AG34" s="41" t="s">
        <v>331</v>
      </c>
      <c r="AH34" s="42"/>
      <c r="AI34" s="43"/>
      <c r="AJ34" s="26" t="s">
        <v>331</v>
      </c>
      <c r="AK34" s="26" t="s">
        <v>331</v>
      </c>
      <c r="AL34" s="26" t="s">
        <v>331</v>
      </c>
      <c r="AM34" s="26" t="s">
        <v>331</v>
      </c>
      <c r="AN34" s="26" t="s">
        <v>331</v>
      </c>
      <c r="AO34" s="41" t="s">
        <v>331</v>
      </c>
      <c r="AP34" s="42"/>
      <c r="AQ34" s="43"/>
      <c r="AR34" s="26" t="s">
        <v>74</v>
      </c>
      <c r="AS34" s="26">
        <v>12</v>
      </c>
      <c r="AT34" s="26">
        <v>1</v>
      </c>
      <c r="AU34" s="26">
        <v>2025</v>
      </c>
      <c r="AV34" s="26" t="s">
        <v>331</v>
      </c>
      <c r="AW34" s="146" t="s">
        <v>603</v>
      </c>
      <c r="AX34" s="146"/>
      <c r="AY34" s="146"/>
    </row>
    <row r="35" spans="1:51" s="10" customFormat="1" ht="121.5" customHeight="1" x14ac:dyDescent="0.25">
      <c r="A35" s="47"/>
      <c r="B35" s="47"/>
      <c r="C35" s="47">
        <v>19</v>
      </c>
      <c r="D35" s="47">
        <v>7</v>
      </c>
      <c r="E35" s="47">
        <v>2023</v>
      </c>
      <c r="F35" s="94"/>
      <c r="G35" s="53"/>
      <c r="H35" s="47"/>
      <c r="I35" s="47"/>
      <c r="J35" s="26" t="s">
        <v>580</v>
      </c>
      <c r="K35" s="26">
        <v>3</v>
      </c>
      <c r="L35" s="26">
        <v>12</v>
      </c>
      <c r="M35" s="26">
        <v>2024</v>
      </c>
      <c r="N35" s="26">
        <v>31</v>
      </c>
      <c r="O35" s="26">
        <v>12</v>
      </c>
      <c r="P35" s="26">
        <v>2025</v>
      </c>
      <c r="Q35" s="26" t="s">
        <v>561</v>
      </c>
      <c r="R35" s="26" t="s">
        <v>562</v>
      </c>
      <c r="S35" s="26" t="s">
        <v>563</v>
      </c>
      <c r="T35" s="26" t="s">
        <v>331</v>
      </c>
      <c r="U35" s="26" t="s">
        <v>331</v>
      </c>
      <c r="V35" s="26" t="s">
        <v>331</v>
      </c>
      <c r="W35" s="26" t="s">
        <v>331</v>
      </c>
      <c r="X35" s="26" t="s">
        <v>331</v>
      </c>
      <c r="Y35" s="41" t="s">
        <v>331</v>
      </c>
      <c r="Z35" s="42"/>
      <c r="AA35" s="43"/>
      <c r="AB35" s="26" t="s">
        <v>331</v>
      </c>
      <c r="AC35" s="26" t="s">
        <v>331</v>
      </c>
      <c r="AD35" s="26" t="s">
        <v>331</v>
      </c>
      <c r="AE35" s="26" t="s">
        <v>331</v>
      </c>
      <c r="AF35" s="26" t="s">
        <v>331</v>
      </c>
      <c r="AG35" s="41" t="s">
        <v>331</v>
      </c>
      <c r="AH35" s="42"/>
      <c r="AI35" s="43"/>
      <c r="AJ35" s="26" t="s">
        <v>331</v>
      </c>
      <c r="AK35" s="26" t="s">
        <v>331</v>
      </c>
      <c r="AL35" s="26" t="s">
        <v>331</v>
      </c>
      <c r="AM35" s="26" t="s">
        <v>331</v>
      </c>
      <c r="AN35" s="26" t="s">
        <v>331</v>
      </c>
      <c r="AO35" s="41" t="s">
        <v>331</v>
      </c>
      <c r="AP35" s="42"/>
      <c r="AQ35" s="43"/>
      <c r="AR35" s="26" t="s">
        <v>74</v>
      </c>
      <c r="AS35" s="26">
        <v>12</v>
      </c>
      <c r="AT35" s="26">
        <v>1</v>
      </c>
      <c r="AU35" s="26">
        <v>2025</v>
      </c>
      <c r="AV35" s="26" t="s">
        <v>331</v>
      </c>
      <c r="AW35" s="146" t="s">
        <v>603</v>
      </c>
      <c r="AX35" s="146"/>
      <c r="AY35" s="146"/>
    </row>
    <row r="36" spans="1:51" s="10" customFormat="1" ht="331.5" x14ac:dyDescent="0.25">
      <c r="A36" s="26">
        <f>1+A34</f>
        <v>18</v>
      </c>
      <c r="B36" s="26" t="s">
        <v>565</v>
      </c>
      <c r="C36" s="26">
        <v>3</v>
      </c>
      <c r="D36" s="26">
        <v>12</v>
      </c>
      <c r="E36" s="26">
        <v>2024</v>
      </c>
      <c r="F36" s="29" t="s">
        <v>38</v>
      </c>
      <c r="G36" s="27" t="s">
        <v>185</v>
      </c>
      <c r="H36" s="26" t="s">
        <v>581</v>
      </c>
      <c r="I36" s="26" t="s">
        <v>566</v>
      </c>
      <c r="J36" s="26" t="s">
        <v>577</v>
      </c>
      <c r="K36" s="26">
        <v>3</v>
      </c>
      <c r="L36" s="26">
        <v>12</v>
      </c>
      <c r="M36" s="26">
        <v>2024</v>
      </c>
      <c r="N36" s="26">
        <v>31</v>
      </c>
      <c r="O36" s="26">
        <v>12</v>
      </c>
      <c r="P36" s="26">
        <v>2025</v>
      </c>
      <c r="Q36" s="26" t="s">
        <v>561</v>
      </c>
      <c r="R36" s="26" t="s">
        <v>567</v>
      </c>
      <c r="S36" s="26" t="s">
        <v>568</v>
      </c>
      <c r="T36" s="26" t="s">
        <v>331</v>
      </c>
      <c r="U36" s="26" t="s">
        <v>331</v>
      </c>
      <c r="V36" s="26" t="s">
        <v>331</v>
      </c>
      <c r="W36" s="26" t="s">
        <v>331</v>
      </c>
      <c r="X36" s="26" t="s">
        <v>331</v>
      </c>
      <c r="Y36" s="41" t="s">
        <v>331</v>
      </c>
      <c r="Z36" s="42"/>
      <c r="AA36" s="43"/>
      <c r="AB36" s="26" t="s">
        <v>331</v>
      </c>
      <c r="AC36" s="26" t="s">
        <v>331</v>
      </c>
      <c r="AD36" s="26" t="s">
        <v>331</v>
      </c>
      <c r="AE36" s="26" t="s">
        <v>331</v>
      </c>
      <c r="AF36" s="26" t="s">
        <v>331</v>
      </c>
      <c r="AG36" s="41" t="s">
        <v>331</v>
      </c>
      <c r="AH36" s="42"/>
      <c r="AI36" s="43"/>
      <c r="AJ36" s="26" t="s">
        <v>331</v>
      </c>
      <c r="AK36" s="26" t="s">
        <v>331</v>
      </c>
      <c r="AL36" s="26" t="s">
        <v>331</v>
      </c>
      <c r="AM36" s="26" t="s">
        <v>331</v>
      </c>
      <c r="AN36" s="26" t="s">
        <v>331</v>
      </c>
      <c r="AO36" s="41" t="s">
        <v>331</v>
      </c>
      <c r="AP36" s="42"/>
      <c r="AQ36" s="43"/>
      <c r="AR36" s="26" t="s">
        <v>74</v>
      </c>
      <c r="AS36" s="26">
        <v>12</v>
      </c>
      <c r="AT36" s="26">
        <v>1</v>
      </c>
      <c r="AU36" s="26">
        <v>2025</v>
      </c>
      <c r="AV36" s="26" t="s">
        <v>331</v>
      </c>
      <c r="AW36" s="146" t="s">
        <v>603</v>
      </c>
      <c r="AX36" s="146"/>
      <c r="AY36" s="146"/>
    </row>
    <row r="37" spans="1:51" s="10" customFormat="1" ht="165.75" x14ac:dyDescent="0.25">
      <c r="A37" s="54">
        <f>1+A36</f>
        <v>19</v>
      </c>
      <c r="B37" s="54" t="s">
        <v>58</v>
      </c>
      <c r="C37" s="54">
        <v>2</v>
      </c>
      <c r="D37" s="54">
        <v>6</v>
      </c>
      <c r="E37" s="54">
        <v>2022</v>
      </c>
      <c r="F37" s="67" t="s">
        <v>325</v>
      </c>
      <c r="G37" s="56" t="s">
        <v>36</v>
      </c>
      <c r="H37" s="54" t="s">
        <v>178</v>
      </c>
      <c r="I37" s="54" t="s">
        <v>59</v>
      </c>
      <c r="J37" s="26" t="s">
        <v>76</v>
      </c>
      <c r="K37" s="26">
        <v>8</v>
      </c>
      <c r="L37" s="26">
        <v>5</v>
      </c>
      <c r="M37" s="26">
        <v>2023</v>
      </c>
      <c r="N37" s="26">
        <v>30</v>
      </c>
      <c r="O37" s="26">
        <v>3</v>
      </c>
      <c r="P37" s="26">
        <v>2024</v>
      </c>
      <c r="Q37" s="26" t="s">
        <v>436</v>
      </c>
      <c r="R37" s="26" t="s">
        <v>78</v>
      </c>
      <c r="S37" s="26" t="s">
        <v>78</v>
      </c>
      <c r="T37" s="26" t="s">
        <v>73</v>
      </c>
      <c r="U37" s="26">
        <v>11</v>
      </c>
      <c r="V37" s="26">
        <v>4</v>
      </c>
      <c r="W37" s="26">
        <v>2024</v>
      </c>
      <c r="X37" s="18">
        <v>0.5</v>
      </c>
      <c r="Y37" s="41" t="s">
        <v>352</v>
      </c>
      <c r="Z37" s="41"/>
      <c r="AA37" s="41"/>
      <c r="AB37" s="26" t="s">
        <v>73</v>
      </c>
      <c r="AC37" s="26">
        <v>5</v>
      </c>
      <c r="AD37" s="26">
        <v>7</v>
      </c>
      <c r="AE37" s="26">
        <v>2024</v>
      </c>
      <c r="AF37" s="18">
        <v>0.5</v>
      </c>
      <c r="AG37" s="41" t="s">
        <v>407</v>
      </c>
      <c r="AH37" s="41"/>
      <c r="AI37" s="41"/>
      <c r="AJ37" s="37" t="s">
        <v>73</v>
      </c>
      <c r="AK37" s="26">
        <v>3</v>
      </c>
      <c r="AL37" s="26">
        <v>10</v>
      </c>
      <c r="AM37" s="26">
        <v>2024</v>
      </c>
      <c r="AN37" s="18">
        <v>0.5</v>
      </c>
      <c r="AO37" s="62" t="s">
        <v>408</v>
      </c>
      <c r="AP37" s="63"/>
      <c r="AQ37" s="63"/>
      <c r="AR37" s="37" t="s">
        <v>73</v>
      </c>
      <c r="AS37" s="26">
        <v>12</v>
      </c>
      <c r="AT37" s="26">
        <v>1</v>
      </c>
      <c r="AU37" s="26">
        <v>2025</v>
      </c>
      <c r="AV37" s="7">
        <v>0.5</v>
      </c>
      <c r="AW37" s="146" t="s">
        <v>604</v>
      </c>
      <c r="AX37" s="146"/>
      <c r="AY37" s="146"/>
    </row>
    <row r="38" spans="1:51" s="10" customFormat="1" ht="140.25" x14ac:dyDescent="0.25">
      <c r="A38" s="54"/>
      <c r="B38" s="54"/>
      <c r="C38" s="54"/>
      <c r="D38" s="54"/>
      <c r="E38" s="54"/>
      <c r="F38" s="67"/>
      <c r="G38" s="56"/>
      <c r="H38" s="54"/>
      <c r="I38" s="54"/>
      <c r="J38" s="26" t="s">
        <v>77</v>
      </c>
      <c r="K38" s="26">
        <v>8</v>
      </c>
      <c r="L38" s="26">
        <v>5</v>
      </c>
      <c r="M38" s="26">
        <v>2023</v>
      </c>
      <c r="N38" s="26">
        <v>30</v>
      </c>
      <c r="O38" s="26">
        <v>3</v>
      </c>
      <c r="P38" s="26">
        <v>2024</v>
      </c>
      <c r="Q38" s="26" t="s">
        <v>152</v>
      </c>
      <c r="R38" s="26" t="s">
        <v>79</v>
      </c>
      <c r="S38" s="26" t="s">
        <v>79</v>
      </c>
      <c r="T38" s="26" t="s">
        <v>73</v>
      </c>
      <c r="U38" s="26">
        <v>11</v>
      </c>
      <c r="V38" s="26">
        <v>4</v>
      </c>
      <c r="W38" s="26">
        <v>2024</v>
      </c>
      <c r="X38" s="18">
        <v>0</v>
      </c>
      <c r="Y38" s="41" t="s">
        <v>352</v>
      </c>
      <c r="Z38" s="41"/>
      <c r="AA38" s="41"/>
      <c r="AB38" s="26" t="s">
        <v>73</v>
      </c>
      <c r="AC38" s="26">
        <v>5</v>
      </c>
      <c r="AD38" s="26">
        <v>7</v>
      </c>
      <c r="AE38" s="26">
        <v>2024</v>
      </c>
      <c r="AF38" s="18">
        <v>0</v>
      </c>
      <c r="AG38" s="41" t="s">
        <v>407</v>
      </c>
      <c r="AH38" s="41"/>
      <c r="AI38" s="41"/>
      <c r="AJ38" s="37" t="s">
        <v>73</v>
      </c>
      <c r="AK38" s="26">
        <v>3</v>
      </c>
      <c r="AL38" s="26">
        <v>10</v>
      </c>
      <c r="AM38" s="26">
        <v>2024</v>
      </c>
      <c r="AN38" s="18">
        <v>0</v>
      </c>
      <c r="AO38" s="62" t="s">
        <v>409</v>
      </c>
      <c r="AP38" s="63"/>
      <c r="AQ38" s="63"/>
      <c r="AR38" s="37" t="s">
        <v>73</v>
      </c>
      <c r="AS38" s="26">
        <v>12</v>
      </c>
      <c r="AT38" s="26">
        <v>1</v>
      </c>
      <c r="AU38" s="26">
        <v>2025</v>
      </c>
      <c r="AV38" s="18">
        <v>0</v>
      </c>
      <c r="AW38" s="146" t="s">
        <v>604</v>
      </c>
      <c r="AX38" s="146"/>
      <c r="AY38" s="146"/>
    </row>
    <row r="39" spans="1:51" s="10" customFormat="1" ht="409.5" customHeight="1" x14ac:dyDescent="0.25">
      <c r="A39" s="26">
        <f>1+A37</f>
        <v>20</v>
      </c>
      <c r="B39" s="26" t="s">
        <v>63</v>
      </c>
      <c r="C39" s="26">
        <v>23</v>
      </c>
      <c r="D39" s="26">
        <v>9</v>
      </c>
      <c r="E39" s="26">
        <v>2022</v>
      </c>
      <c r="F39" s="30" t="s">
        <v>53</v>
      </c>
      <c r="G39" s="27" t="s">
        <v>36</v>
      </c>
      <c r="H39" s="26" t="s">
        <v>67</v>
      </c>
      <c r="I39" s="26" t="s">
        <v>64</v>
      </c>
      <c r="J39" s="26" t="s">
        <v>65</v>
      </c>
      <c r="K39" s="26">
        <v>23</v>
      </c>
      <c r="L39" s="26">
        <v>9</v>
      </c>
      <c r="M39" s="26">
        <v>2022</v>
      </c>
      <c r="N39" s="26">
        <v>30</v>
      </c>
      <c r="O39" s="26">
        <v>4</v>
      </c>
      <c r="P39" s="26">
        <v>2024</v>
      </c>
      <c r="Q39" s="26" t="s">
        <v>152</v>
      </c>
      <c r="R39" s="26" t="s">
        <v>66</v>
      </c>
      <c r="S39" s="26" t="s">
        <v>66</v>
      </c>
      <c r="T39" s="26" t="s">
        <v>74</v>
      </c>
      <c r="U39" s="26">
        <v>11</v>
      </c>
      <c r="V39" s="26">
        <v>4</v>
      </c>
      <c r="W39" s="26">
        <v>2024</v>
      </c>
      <c r="X39" s="18">
        <v>0</v>
      </c>
      <c r="Y39" s="41" t="s">
        <v>353</v>
      </c>
      <c r="Z39" s="41"/>
      <c r="AA39" s="41"/>
      <c r="AB39" s="32" t="s">
        <v>330</v>
      </c>
      <c r="AC39" s="26">
        <v>5</v>
      </c>
      <c r="AD39" s="26">
        <v>7</v>
      </c>
      <c r="AE39" s="26">
        <v>2024</v>
      </c>
      <c r="AF39" s="18">
        <v>1</v>
      </c>
      <c r="AG39" s="41" t="s">
        <v>354</v>
      </c>
      <c r="AH39" s="41"/>
      <c r="AI39" s="41"/>
      <c r="AJ39" s="32" t="s">
        <v>330</v>
      </c>
      <c r="AK39" s="26">
        <v>5</v>
      </c>
      <c r="AL39" s="26">
        <v>7</v>
      </c>
      <c r="AM39" s="26">
        <v>2024</v>
      </c>
      <c r="AN39" s="18">
        <v>1</v>
      </c>
      <c r="AO39" s="41" t="s">
        <v>354</v>
      </c>
      <c r="AP39" s="41"/>
      <c r="AQ39" s="41"/>
      <c r="AR39" s="32" t="s">
        <v>330</v>
      </c>
      <c r="AS39" s="26">
        <v>5</v>
      </c>
      <c r="AT39" s="26">
        <v>7</v>
      </c>
      <c r="AU39" s="26">
        <v>2025</v>
      </c>
      <c r="AV39" s="18">
        <v>1</v>
      </c>
      <c r="AW39" s="60" t="s">
        <v>354</v>
      </c>
      <c r="AX39" s="60"/>
      <c r="AY39" s="60"/>
    </row>
    <row r="40" spans="1:51" s="10" customFormat="1" ht="189.75" customHeight="1" x14ac:dyDescent="0.25">
      <c r="A40" s="26">
        <f>1+A39</f>
        <v>21</v>
      </c>
      <c r="B40" s="26" t="s">
        <v>98</v>
      </c>
      <c r="C40" s="26">
        <v>12</v>
      </c>
      <c r="D40" s="26">
        <v>7</v>
      </c>
      <c r="E40" s="26">
        <v>2023</v>
      </c>
      <c r="F40" s="30" t="s">
        <v>53</v>
      </c>
      <c r="G40" s="27" t="s">
        <v>93</v>
      </c>
      <c r="H40" s="26" t="s">
        <v>179</v>
      </c>
      <c r="I40" s="26" t="s">
        <v>99</v>
      </c>
      <c r="J40" s="26" t="s">
        <v>100</v>
      </c>
      <c r="K40" s="26">
        <v>12</v>
      </c>
      <c r="L40" s="26">
        <v>7</v>
      </c>
      <c r="M40" s="26">
        <v>2023</v>
      </c>
      <c r="N40" s="26">
        <v>30</v>
      </c>
      <c r="O40" s="26">
        <v>4</v>
      </c>
      <c r="P40" s="26">
        <v>2024</v>
      </c>
      <c r="Q40" s="26" t="s">
        <v>152</v>
      </c>
      <c r="R40" s="26" t="s">
        <v>101</v>
      </c>
      <c r="S40" s="26" t="s">
        <v>101</v>
      </c>
      <c r="T40" s="26" t="s">
        <v>74</v>
      </c>
      <c r="U40" s="26">
        <v>11</v>
      </c>
      <c r="V40" s="26">
        <v>4</v>
      </c>
      <c r="W40" s="26">
        <v>2024</v>
      </c>
      <c r="X40" s="18">
        <v>0</v>
      </c>
      <c r="Y40" s="41" t="s">
        <v>410</v>
      </c>
      <c r="Z40" s="41"/>
      <c r="AA40" s="41"/>
      <c r="AB40" s="32" t="s">
        <v>330</v>
      </c>
      <c r="AC40" s="26">
        <v>5</v>
      </c>
      <c r="AD40" s="26">
        <v>7</v>
      </c>
      <c r="AE40" s="26">
        <v>2024</v>
      </c>
      <c r="AF40" s="18">
        <v>1</v>
      </c>
      <c r="AG40" s="41" t="s">
        <v>411</v>
      </c>
      <c r="AH40" s="41"/>
      <c r="AI40" s="41"/>
      <c r="AJ40" s="32" t="s">
        <v>330</v>
      </c>
      <c r="AK40" s="26">
        <v>5</v>
      </c>
      <c r="AL40" s="26">
        <v>7</v>
      </c>
      <c r="AM40" s="26">
        <v>2024</v>
      </c>
      <c r="AN40" s="18">
        <v>1</v>
      </c>
      <c r="AO40" s="41" t="s">
        <v>411</v>
      </c>
      <c r="AP40" s="41"/>
      <c r="AQ40" s="41"/>
      <c r="AR40" s="32" t="s">
        <v>330</v>
      </c>
      <c r="AS40" s="26">
        <v>5</v>
      </c>
      <c r="AT40" s="26">
        <v>7</v>
      </c>
      <c r="AU40" s="26">
        <v>2025</v>
      </c>
      <c r="AV40" s="18">
        <v>1</v>
      </c>
      <c r="AW40" s="60" t="s">
        <v>411</v>
      </c>
      <c r="AX40" s="60"/>
      <c r="AY40" s="60"/>
    </row>
    <row r="41" spans="1:51" s="10" customFormat="1" ht="96" customHeight="1" x14ac:dyDescent="0.25">
      <c r="A41" s="54">
        <f>1+A40</f>
        <v>22</v>
      </c>
      <c r="B41" s="54" t="s">
        <v>184</v>
      </c>
      <c r="C41" s="54">
        <v>6</v>
      </c>
      <c r="D41" s="54">
        <v>6</v>
      </c>
      <c r="E41" s="54">
        <v>2024</v>
      </c>
      <c r="F41" s="67" t="s">
        <v>53</v>
      </c>
      <c r="G41" s="56" t="s">
        <v>185</v>
      </c>
      <c r="H41" s="54" t="s">
        <v>186</v>
      </c>
      <c r="I41" s="54" t="s">
        <v>187</v>
      </c>
      <c r="J41" s="26" t="s">
        <v>222</v>
      </c>
      <c r="K41" s="26">
        <v>6</v>
      </c>
      <c r="L41" s="26">
        <v>6</v>
      </c>
      <c r="M41" s="26">
        <v>2024</v>
      </c>
      <c r="N41" s="26">
        <v>31</v>
      </c>
      <c r="O41" s="26">
        <v>12</v>
      </c>
      <c r="P41" s="26">
        <v>2024</v>
      </c>
      <c r="Q41" s="26" t="s">
        <v>152</v>
      </c>
      <c r="R41" s="26" t="s">
        <v>223</v>
      </c>
      <c r="S41" s="26" t="s">
        <v>223</v>
      </c>
      <c r="T41" s="26" t="s">
        <v>331</v>
      </c>
      <c r="U41" s="26" t="s">
        <v>331</v>
      </c>
      <c r="V41" s="26" t="s">
        <v>331</v>
      </c>
      <c r="W41" s="26" t="s">
        <v>331</v>
      </c>
      <c r="X41" s="26" t="s">
        <v>331</v>
      </c>
      <c r="Y41" s="41" t="s">
        <v>331</v>
      </c>
      <c r="Z41" s="41"/>
      <c r="AA41" s="41"/>
      <c r="AB41" s="26" t="s">
        <v>74</v>
      </c>
      <c r="AC41" s="26">
        <v>5</v>
      </c>
      <c r="AD41" s="26">
        <v>7</v>
      </c>
      <c r="AE41" s="26">
        <v>2024</v>
      </c>
      <c r="AF41" s="18">
        <v>0</v>
      </c>
      <c r="AG41" s="41" t="s">
        <v>355</v>
      </c>
      <c r="AH41" s="41"/>
      <c r="AI41" s="41"/>
      <c r="AJ41" s="26" t="s">
        <v>74</v>
      </c>
      <c r="AK41" s="26">
        <v>3</v>
      </c>
      <c r="AL41" s="26">
        <v>10</v>
      </c>
      <c r="AM41" s="26">
        <v>2024</v>
      </c>
      <c r="AN41" s="38">
        <v>0.5</v>
      </c>
      <c r="AO41" s="62" t="s">
        <v>356</v>
      </c>
      <c r="AP41" s="63"/>
      <c r="AQ41" s="63"/>
      <c r="AR41" s="32" t="s">
        <v>330</v>
      </c>
      <c r="AS41" s="35">
        <v>8</v>
      </c>
      <c r="AT41" s="35">
        <v>1</v>
      </c>
      <c r="AU41" s="35">
        <v>2025</v>
      </c>
      <c r="AV41" s="117">
        <v>1</v>
      </c>
      <c r="AW41" s="66" t="s">
        <v>587</v>
      </c>
      <c r="AX41" s="66"/>
      <c r="AY41" s="66"/>
    </row>
    <row r="42" spans="1:51" s="10" customFormat="1" ht="96" customHeight="1" x14ac:dyDescent="0.25">
      <c r="A42" s="54"/>
      <c r="B42" s="54"/>
      <c r="C42" s="54"/>
      <c r="D42" s="54"/>
      <c r="E42" s="54"/>
      <c r="F42" s="67"/>
      <c r="G42" s="56"/>
      <c r="H42" s="54"/>
      <c r="I42" s="54"/>
      <c r="J42" s="26" t="s">
        <v>188</v>
      </c>
      <c r="K42" s="26">
        <v>6</v>
      </c>
      <c r="L42" s="26">
        <v>6</v>
      </c>
      <c r="M42" s="26">
        <v>2024</v>
      </c>
      <c r="N42" s="26">
        <v>31</v>
      </c>
      <c r="O42" s="26">
        <v>10</v>
      </c>
      <c r="P42" s="26">
        <v>2024</v>
      </c>
      <c r="Q42" s="26" t="s">
        <v>152</v>
      </c>
      <c r="R42" s="26" t="s">
        <v>224</v>
      </c>
      <c r="S42" s="26" t="s">
        <v>224</v>
      </c>
      <c r="T42" s="26" t="s">
        <v>331</v>
      </c>
      <c r="U42" s="26" t="s">
        <v>331</v>
      </c>
      <c r="V42" s="26" t="s">
        <v>331</v>
      </c>
      <c r="W42" s="26" t="s">
        <v>331</v>
      </c>
      <c r="X42" s="26" t="s">
        <v>331</v>
      </c>
      <c r="Y42" s="41" t="s">
        <v>331</v>
      </c>
      <c r="Z42" s="41"/>
      <c r="AA42" s="41"/>
      <c r="AB42" s="26" t="s">
        <v>74</v>
      </c>
      <c r="AC42" s="26">
        <v>5</v>
      </c>
      <c r="AD42" s="26">
        <v>7</v>
      </c>
      <c r="AE42" s="26">
        <v>2024</v>
      </c>
      <c r="AF42" s="18">
        <v>0</v>
      </c>
      <c r="AG42" s="41" t="s">
        <v>355</v>
      </c>
      <c r="AH42" s="41"/>
      <c r="AI42" s="41"/>
      <c r="AJ42" s="26" t="s">
        <v>74</v>
      </c>
      <c r="AK42" s="26">
        <v>3</v>
      </c>
      <c r="AL42" s="26">
        <v>10</v>
      </c>
      <c r="AM42" s="26">
        <v>2024</v>
      </c>
      <c r="AN42" s="38">
        <v>0.5</v>
      </c>
      <c r="AO42" s="62" t="s">
        <v>357</v>
      </c>
      <c r="AP42" s="63"/>
      <c r="AQ42" s="63"/>
      <c r="AR42" s="32" t="s">
        <v>330</v>
      </c>
      <c r="AS42" s="35">
        <v>16</v>
      </c>
      <c r="AT42" s="35">
        <v>1</v>
      </c>
      <c r="AU42" s="35">
        <v>2025</v>
      </c>
      <c r="AV42" s="117">
        <v>1</v>
      </c>
      <c r="AW42" s="66" t="s">
        <v>597</v>
      </c>
      <c r="AX42" s="66"/>
      <c r="AY42" s="66"/>
    </row>
    <row r="43" spans="1:51" s="10" customFormat="1" ht="77.25" customHeight="1" x14ac:dyDescent="0.25">
      <c r="A43" s="54">
        <f>1+A41</f>
        <v>23</v>
      </c>
      <c r="B43" s="54" t="s">
        <v>189</v>
      </c>
      <c r="C43" s="54">
        <v>6</v>
      </c>
      <c r="D43" s="54">
        <v>6</v>
      </c>
      <c r="E43" s="54">
        <v>2024</v>
      </c>
      <c r="F43" s="67" t="s">
        <v>53</v>
      </c>
      <c r="G43" s="56" t="s">
        <v>185</v>
      </c>
      <c r="H43" s="54" t="s">
        <v>191</v>
      </c>
      <c r="I43" s="54" t="s">
        <v>192</v>
      </c>
      <c r="J43" s="26" t="s">
        <v>225</v>
      </c>
      <c r="K43" s="26">
        <v>6</v>
      </c>
      <c r="L43" s="26">
        <v>6</v>
      </c>
      <c r="M43" s="26">
        <v>2024</v>
      </c>
      <c r="N43" s="26">
        <v>30</v>
      </c>
      <c r="O43" s="26">
        <v>7</v>
      </c>
      <c r="P43" s="26">
        <v>2024</v>
      </c>
      <c r="Q43" s="26" t="s">
        <v>152</v>
      </c>
      <c r="R43" s="26" t="s">
        <v>226</v>
      </c>
      <c r="S43" s="26" t="s">
        <v>226</v>
      </c>
      <c r="T43" s="26" t="s">
        <v>331</v>
      </c>
      <c r="U43" s="26" t="s">
        <v>331</v>
      </c>
      <c r="V43" s="26" t="s">
        <v>331</v>
      </c>
      <c r="W43" s="26" t="s">
        <v>331</v>
      </c>
      <c r="X43" s="26" t="s">
        <v>331</v>
      </c>
      <c r="Y43" s="41" t="s">
        <v>331</v>
      </c>
      <c r="Z43" s="41"/>
      <c r="AA43" s="41"/>
      <c r="AB43" s="26" t="s">
        <v>74</v>
      </c>
      <c r="AC43" s="26">
        <v>5</v>
      </c>
      <c r="AD43" s="26">
        <v>7</v>
      </c>
      <c r="AE43" s="26">
        <v>2024</v>
      </c>
      <c r="AF43" s="18">
        <v>0</v>
      </c>
      <c r="AG43" s="41" t="s">
        <v>355</v>
      </c>
      <c r="AH43" s="41"/>
      <c r="AI43" s="41"/>
      <c r="AJ43" s="32" t="s">
        <v>330</v>
      </c>
      <c r="AK43" s="26">
        <v>3</v>
      </c>
      <c r="AL43" s="26">
        <v>10</v>
      </c>
      <c r="AM43" s="26">
        <v>2024</v>
      </c>
      <c r="AN43" s="38">
        <v>1</v>
      </c>
      <c r="AO43" s="62" t="s">
        <v>412</v>
      </c>
      <c r="AP43" s="63"/>
      <c r="AQ43" s="63"/>
      <c r="AR43" s="32" t="s">
        <v>330</v>
      </c>
      <c r="AS43" s="26">
        <v>3</v>
      </c>
      <c r="AT43" s="26">
        <v>10</v>
      </c>
      <c r="AU43" s="26">
        <v>2025</v>
      </c>
      <c r="AV43" s="38">
        <v>1</v>
      </c>
      <c r="AW43" s="121" t="s">
        <v>412</v>
      </c>
      <c r="AX43" s="122"/>
      <c r="AY43" s="122"/>
    </row>
    <row r="44" spans="1:51" s="10" customFormat="1" ht="87.75" customHeight="1" x14ac:dyDescent="0.25">
      <c r="A44" s="54"/>
      <c r="B44" s="54"/>
      <c r="C44" s="54"/>
      <c r="D44" s="54"/>
      <c r="E44" s="54"/>
      <c r="F44" s="67"/>
      <c r="G44" s="56"/>
      <c r="H44" s="54"/>
      <c r="I44" s="54"/>
      <c r="J44" s="26" t="s">
        <v>233</v>
      </c>
      <c r="K44" s="26">
        <v>6</v>
      </c>
      <c r="L44" s="26">
        <v>6</v>
      </c>
      <c r="M44" s="26">
        <v>2024</v>
      </c>
      <c r="N44" s="26">
        <v>31</v>
      </c>
      <c r="O44" s="26">
        <v>8</v>
      </c>
      <c r="P44" s="26">
        <v>2024</v>
      </c>
      <c r="Q44" s="26" t="s">
        <v>152</v>
      </c>
      <c r="R44" s="26" t="s">
        <v>195</v>
      </c>
      <c r="S44" s="26" t="s">
        <v>194</v>
      </c>
      <c r="T44" s="26" t="s">
        <v>331</v>
      </c>
      <c r="U44" s="26" t="s">
        <v>331</v>
      </c>
      <c r="V44" s="26" t="s">
        <v>331</v>
      </c>
      <c r="W44" s="26" t="s">
        <v>331</v>
      </c>
      <c r="X44" s="26" t="s">
        <v>331</v>
      </c>
      <c r="Y44" s="41" t="s">
        <v>331</v>
      </c>
      <c r="Z44" s="41"/>
      <c r="AA44" s="41"/>
      <c r="AB44" s="26" t="s">
        <v>74</v>
      </c>
      <c r="AC44" s="26">
        <v>5</v>
      </c>
      <c r="AD44" s="26">
        <v>7</v>
      </c>
      <c r="AE44" s="26">
        <v>2024</v>
      </c>
      <c r="AF44" s="18">
        <v>0</v>
      </c>
      <c r="AG44" s="41" t="s">
        <v>355</v>
      </c>
      <c r="AH44" s="41"/>
      <c r="AI44" s="41"/>
      <c r="AJ44" s="32" t="s">
        <v>330</v>
      </c>
      <c r="AK44" s="26">
        <v>3</v>
      </c>
      <c r="AL44" s="26">
        <v>10</v>
      </c>
      <c r="AM44" s="26">
        <v>2024</v>
      </c>
      <c r="AN44" s="38">
        <v>1</v>
      </c>
      <c r="AO44" s="62" t="s">
        <v>358</v>
      </c>
      <c r="AP44" s="63"/>
      <c r="AQ44" s="63"/>
      <c r="AR44" s="32" t="s">
        <v>330</v>
      </c>
      <c r="AS44" s="26">
        <v>3</v>
      </c>
      <c r="AT44" s="26">
        <v>10</v>
      </c>
      <c r="AU44" s="26">
        <v>2025</v>
      </c>
      <c r="AV44" s="38">
        <v>1</v>
      </c>
      <c r="AW44" s="121" t="s">
        <v>358</v>
      </c>
      <c r="AX44" s="122"/>
      <c r="AY44" s="122"/>
    </row>
    <row r="45" spans="1:51" s="10" customFormat="1" ht="131.25" customHeight="1" x14ac:dyDescent="0.25">
      <c r="A45" s="54"/>
      <c r="B45" s="54"/>
      <c r="C45" s="54"/>
      <c r="D45" s="54"/>
      <c r="E45" s="54"/>
      <c r="F45" s="67"/>
      <c r="G45" s="56"/>
      <c r="H45" s="54"/>
      <c r="I45" s="54"/>
      <c r="J45" s="26" t="s">
        <v>227</v>
      </c>
      <c r="K45" s="26">
        <v>6</v>
      </c>
      <c r="L45" s="26">
        <v>6</v>
      </c>
      <c r="M45" s="26">
        <v>2024</v>
      </c>
      <c r="N45" s="26">
        <v>31</v>
      </c>
      <c r="O45" s="26">
        <v>12</v>
      </c>
      <c r="P45" s="26">
        <v>2024</v>
      </c>
      <c r="Q45" s="26" t="s">
        <v>193</v>
      </c>
      <c r="R45" s="26" t="s">
        <v>234</v>
      </c>
      <c r="S45" s="26" t="s">
        <v>234</v>
      </c>
      <c r="T45" s="26" t="s">
        <v>331</v>
      </c>
      <c r="U45" s="26" t="s">
        <v>331</v>
      </c>
      <c r="V45" s="26" t="s">
        <v>331</v>
      </c>
      <c r="W45" s="26" t="s">
        <v>331</v>
      </c>
      <c r="X45" s="26" t="s">
        <v>331</v>
      </c>
      <c r="Y45" s="41" t="s">
        <v>331</v>
      </c>
      <c r="Z45" s="41"/>
      <c r="AA45" s="41"/>
      <c r="AB45" s="26" t="s">
        <v>74</v>
      </c>
      <c r="AC45" s="26">
        <v>5</v>
      </c>
      <c r="AD45" s="26">
        <v>7</v>
      </c>
      <c r="AE45" s="26">
        <v>2024</v>
      </c>
      <c r="AF45" s="18">
        <v>0</v>
      </c>
      <c r="AG45" s="41" t="s">
        <v>355</v>
      </c>
      <c r="AH45" s="41"/>
      <c r="AI45" s="41"/>
      <c r="AJ45" s="32" t="s">
        <v>330</v>
      </c>
      <c r="AK45" s="26">
        <v>3</v>
      </c>
      <c r="AL45" s="26">
        <v>10</v>
      </c>
      <c r="AM45" s="26">
        <v>2024</v>
      </c>
      <c r="AN45" s="38">
        <v>1</v>
      </c>
      <c r="AO45" s="62" t="s">
        <v>413</v>
      </c>
      <c r="AP45" s="63"/>
      <c r="AQ45" s="63"/>
      <c r="AR45" s="32" t="s">
        <v>330</v>
      </c>
      <c r="AS45" s="26">
        <v>3</v>
      </c>
      <c r="AT45" s="26">
        <v>10</v>
      </c>
      <c r="AU45" s="26">
        <v>2025</v>
      </c>
      <c r="AV45" s="38">
        <v>1</v>
      </c>
      <c r="AW45" s="121" t="s">
        <v>413</v>
      </c>
      <c r="AX45" s="122"/>
      <c r="AY45" s="122"/>
    </row>
    <row r="46" spans="1:51" s="10" customFormat="1" ht="156.75" customHeight="1" x14ac:dyDescent="0.25">
      <c r="A46" s="54">
        <f>1+A43</f>
        <v>24</v>
      </c>
      <c r="B46" s="54" t="s">
        <v>190</v>
      </c>
      <c r="C46" s="54">
        <v>6</v>
      </c>
      <c r="D46" s="54">
        <v>6</v>
      </c>
      <c r="E46" s="54">
        <v>2024</v>
      </c>
      <c r="F46" s="67" t="s">
        <v>53</v>
      </c>
      <c r="G46" s="56" t="s">
        <v>185</v>
      </c>
      <c r="H46" s="54" t="s">
        <v>221</v>
      </c>
      <c r="I46" s="54" t="s">
        <v>228</v>
      </c>
      <c r="J46" s="26" t="s">
        <v>201</v>
      </c>
      <c r="K46" s="26">
        <v>6</v>
      </c>
      <c r="L46" s="26">
        <v>6</v>
      </c>
      <c r="M46" s="26">
        <v>2024</v>
      </c>
      <c r="N46" s="26">
        <v>31</v>
      </c>
      <c r="O46" s="26">
        <v>10</v>
      </c>
      <c r="P46" s="26">
        <v>2024</v>
      </c>
      <c r="Q46" s="26" t="s">
        <v>196</v>
      </c>
      <c r="R46" s="26" t="s">
        <v>197</v>
      </c>
      <c r="S46" s="26" t="s">
        <v>197</v>
      </c>
      <c r="T46" s="26" t="s">
        <v>331</v>
      </c>
      <c r="U46" s="26" t="s">
        <v>331</v>
      </c>
      <c r="V46" s="26" t="s">
        <v>331</v>
      </c>
      <c r="W46" s="26" t="s">
        <v>331</v>
      </c>
      <c r="X46" s="26" t="s">
        <v>331</v>
      </c>
      <c r="Y46" s="41" t="s">
        <v>331</v>
      </c>
      <c r="Z46" s="41"/>
      <c r="AA46" s="41"/>
      <c r="AB46" s="26" t="s">
        <v>74</v>
      </c>
      <c r="AC46" s="26">
        <v>5</v>
      </c>
      <c r="AD46" s="26">
        <v>7</v>
      </c>
      <c r="AE46" s="26">
        <v>2024</v>
      </c>
      <c r="AF46" s="18">
        <v>0</v>
      </c>
      <c r="AG46" s="41" t="s">
        <v>355</v>
      </c>
      <c r="AH46" s="41"/>
      <c r="AI46" s="41"/>
      <c r="AJ46" s="26" t="s">
        <v>74</v>
      </c>
      <c r="AK46" s="26">
        <v>3</v>
      </c>
      <c r="AL46" s="26">
        <v>10</v>
      </c>
      <c r="AM46" s="26">
        <v>2024</v>
      </c>
      <c r="AN46" s="38">
        <v>0.5</v>
      </c>
      <c r="AO46" s="62" t="s">
        <v>414</v>
      </c>
      <c r="AP46" s="63"/>
      <c r="AQ46" s="63"/>
      <c r="AR46" s="32" t="s">
        <v>330</v>
      </c>
      <c r="AS46" s="26">
        <v>8</v>
      </c>
      <c r="AT46" s="26">
        <v>1</v>
      </c>
      <c r="AU46" s="26">
        <v>2025</v>
      </c>
      <c r="AV46" s="117">
        <v>1</v>
      </c>
      <c r="AW46" s="66" t="s">
        <v>605</v>
      </c>
      <c r="AX46" s="66"/>
      <c r="AY46" s="66"/>
    </row>
    <row r="47" spans="1:51" s="10" customFormat="1" ht="89.25" customHeight="1" x14ac:dyDescent="0.25">
      <c r="A47" s="54"/>
      <c r="B47" s="54"/>
      <c r="C47" s="54"/>
      <c r="D47" s="54"/>
      <c r="E47" s="54"/>
      <c r="F47" s="67"/>
      <c r="G47" s="56"/>
      <c r="H47" s="54"/>
      <c r="I47" s="54"/>
      <c r="J47" s="26" t="s">
        <v>199</v>
      </c>
      <c r="K47" s="26">
        <v>6</v>
      </c>
      <c r="L47" s="26">
        <v>6</v>
      </c>
      <c r="M47" s="26">
        <v>2024</v>
      </c>
      <c r="N47" s="26">
        <v>31</v>
      </c>
      <c r="O47" s="26">
        <v>12</v>
      </c>
      <c r="P47" s="26">
        <v>2024</v>
      </c>
      <c r="Q47" s="26" t="s">
        <v>152</v>
      </c>
      <c r="R47" s="26" t="s">
        <v>200</v>
      </c>
      <c r="S47" s="26" t="s">
        <v>200</v>
      </c>
      <c r="T47" s="26" t="s">
        <v>331</v>
      </c>
      <c r="U47" s="26" t="s">
        <v>331</v>
      </c>
      <c r="V47" s="26" t="s">
        <v>331</v>
      </c>
      <c r="W47" s="26" t="s">
        <v>331</v>
      </c>
      <c r="X47" s="26" t="s">
        <v>331</v>
      </c>
      <c r="Y47" s="41" t="s">
        <v>331</v>
      </c>
      <c r="Z47" s="41"/>
      <c r="AA47" s="41"/>
      <c r="AB47" s="26" t="s">
        <v>74</v>
      </c>
      <c r="AC47" s="26">
        <v>5</v>
      </c>
      <c r="AD47" s="26">
        <v>7</v>
      </c>
      <c r="AE47" s="26">
        <v>2024</v>
      </c>
      <c r="AF47" s="18">
        <v>0</v>
      </c>
      <c r="AG47" s="41" t="s">
        <v>355</v>
      </c>
      <c r="AH47" s="41"/>
      <c r="AI47" s="41"/>
      <c r="AJ47" s="26" t="s">
        <v>74</v>
      </c>
      <c r="AK47" s="26">
        <v>3</v>
      </c>
      <c r="AL47" s="26">
        <v>10</v>
      </c>
      <c r="AM47" s="26">
        <v>2024</v>
      </c>
      <c r="AN47" s="38">
        <v>0.5</v>
      </c>
      <c r="AO47" s="62" t="s">
        <v>359</v>
      </c>
      <c r="AP47" s="63"/>
      <c r="AQ47" s="63"/>
      <c r="AR47" s="32" t="s">
        <v>330</v>
      </c>
      <c r="AS47" s="35">
        <v>16</v>
      </c>
      <c r="AT47" s="35">
        <v>1</v>
      </c>
      <c r="AU47" s="35">
        <v>2025</v>
      </c>
      <c r="AV47" s="117">
        <v>1</v>
      </c>
      <c r="AW47" s="66" t="s">
        <v>598</v>
      </c>
      <c r="AX47" s="66"/>
      <c r="AY47" s="66"/>
    </row>
    <row r="48" spans="1:51" s="10" customFormat="1" ht="72.75" customHeight="1" x14ac:dyDescent="0.25">
      <c r="A48" s="54">
        <f>1+A46</f>
        <v>25</v>
      </c>
      <c r="B48" s="54" t="s">
        <v>198</v>
      </c>
      <c r="C48" s="54">
        <v>6</v>
      </c>
      <c r="D48" s="54">
        <v>6</v>
      </c>
      <c r="E48" s="54">
        <v>2024</v>
      </c>
      <c r="F48" s="67" t="s">
        <v>53</v>
      </c>
      <c r="G48" s="56" t="s">
        <v>185</v>
      </c>
      <c r="H48" s="54" t="s">
        <v>202</v>
      </c>
      <c r="I48" s="54" t="s">
        <v>203</v>
      </c>
      <c r="J48" s="26" t="s">
        <v>204</v>
      </c>
      <c r="K48" s="26">
        <v>6</v>
      </c>
      <c r="L48" s="26">
        <v>6</v>
      </c>
      <c r="M48" s="26">
        <v>2024</v>
      </c>
      <c r="N48" s="26">
        <v>31</v>
      </c>
      <c r="O48" s="26">
        <v>8</v>
      </c>
      <c r="P48" s="26">
        <v>2024</v>
      </c>
      <c r="Q48" s="26" t="s">
        <v>152</v>
      </c>
      <c r="R48" s="26" t="s">
        <v>209</v>
      </c>
      <c r="S48" s="26" t="s">
        <v>209</v>
      </c>
      <c r="T48" s="26" t="s">
        <v>331</v>
      </c>
      <c r="U48" s="26" t="s">
        <v>331</v>
      </c>
      <c r="V48" s="26" t="s">
        <v>331</v>
      </c>
      <c r="W48" s="26" t="s">
        <v>331</v>
      </c>
      <c r="X48" s="26" t="s">
        <v>331</v>
      </c>
      <c r="Y48" s="41" t="s">
        <v>331</v>
      </c>
      <c r="Z48" s="41"/>
      <c r="AA48" s="41"/>
      <c r="AB48" s="26" t="s">
        <v>74</v>
      </c>
      <c r="AC48" s="26">
        <v>5</v>
      </c>
      <c r="AD48" s="26">
        <v>7</v>
      </c>
      <c r="AE48" s="26">
        <v>2024</v>
      </c>
      <c r="AF48" s="18">
        <v>0</v>
      </c>
      <c r="AG48" s="41" t="s">
        <v>355</v>
      </c>
      <c r="AH48" s="41"/>
      <c r="AI48" s="41"/>
      <c r="AJ48" s="32" t="s">
        <v>330</v>
      </c>
      <c r="AK48" s="26">
        <v>3</v>
      </c>
      <c r="AL48" s="26">
        <v>10</v>
      </c>
      <c r="AM48" s="26">
        <v>2024</v>
      </c>
      <c r="AN48" s="38">
        <v>1</v>
      </c>
      <c r="AO48" s="62" t="s">
        <v>360</v>
      </c>
      <c r="AP48" s="63"/>
      <c r="AQ48" s="63"/>
      <c r="AR48" s="32" t="s">
        <v>330</v>
      </c>
      <c r="AS48" s="26">
        <v>3</v>
      </c>
      <c r="AT48" s="26">
        <v>10</v>
      </c>
      <c r="AU48" s="26">
        <v>2025</v>
      </c>
      <c r="AV48" s="38">
        <v>1</v>
      </c>
      <c r="AW48" s="121" t="s">
        <v>360</v>
      </c>
      <c r="AX48" s="122"/>
      <c r="AY48" s="122"/>
    </row>
    <row r="49" spans="1:51" s="10" customFormat="1" ht="72.75" customHeight="1" x14ac:dyDescent="0.25">
      <c r="A49" s="54"/>
      <c r="B49" s="54"/>
      <c r="C49" s="54"/>
      <c r="D49" s="54"/>
      <c r="E49" s="54"/>
      <c r="F49" s="67"/>
      <c r="G49" s="56"/>
      <c r="H49" s="54"/>
      <c r="I49" s="54"/>
      <c r="J49" s="26" t="s">
        <v>205</v>
      </c>
      <c r="K49" s="26">
        <v>6</v>
      </c>
      <c r="L49" s="26">
        <v>6</v>
      </c>
      <c r="M49" s="26">
        <v>2024</v>
      </c>
      <c r="N49" s="26">
        <v>31</v>
      </c>
      <c r="O49" s="26">
        <v>12</v>
      </c>
      <c r="P49" s="26">
        <v>2024</v>
      </c>
      <c r="Q49" s="26" t="s">
        <v>152</v>
      </c>
      <c r="R49" s="26" t="s">
        <v>210</v>
      </c>
      <c r="S49" s="26" t="s">
        <v>210</v>
      </c>
      <c r="T49" s="26" t="s">
        <v>331</v>
      </c>
      <c r="U49" s="26" t="s">
        <v>331</v>
      </c>
      <c r="V49" s="26" t="s">
        <v>331</v>
      </c>
      <c r="W49" s="26" t="s">
        <v>331</v>
      </c>
      <c r="X49" s="26" t="s">
        <v>331</v>
      </c>
      <c r="Y49" s="41" t="s">
        <v>331</v>
      </c>
      <c r="Z49" s="41"/>
      <c r="AA49" s="41"/>
      <c r="AB49" s="26" t="s">
        <v>74</v>
      </c>
      <c r="AC49" s="26">
        <v>5</v>
      </c>
      <c r="AD49" s="26">
        <v>7</v>
      </c>
      <c r="AE49" s="26">
        <v>2024</v>
      </c>
      <c r="AF49" s="18">
        <v>0</v>
      </c>
      <c r="AG49" s="41" t="s">
        <v>355</v>
      </c>
      <c r="AH49" s="41"/>
      <c r="AI49" s="41"/>
      <c r="AJ49" s="32" t="s">
        <v>330</v>
      </c>
      <c r="AK49" s="26">
        <v>3</v>
      </c>
      <c r="AL49" s="26">
        <v>10</v>
      </c>
      <c r="AM49" s="26">
        <v>2024</v>
      </c>
      <c r="AN49" s="38">
        <v>1</v>
      </c>
      <c r="AO49" s="62" t="s">
        <v>361</v>
      </c>
      <c r="AP49" s="63"/>
      <c r="AQ49" s="63"/>
      <c r="AR49" s="32" t="s">
        <v>330</v>
      </c>
      <c r="AS49" s="26">
        <v>3</v>
      </c>
      <c r="AT49" s="26">
        <v>10</v>
      </c>
      <c r="AU49" s="26">
        <v>2025</v>
      </c>
      <c r="AV49" s="38">
        <v>1</v>
      </c>
      <c r="AW49" s="121" t="s">
        <v>361</v>
      </c>
      <c r="AX49" s="122"/>
      <c r="AY49" s="122"/>
    </row>
    <row r="50" spans="1:51" s="10" customFormat="1" ht="105" customHeight="1" x14ac:dyDescent="0.25">
      <c r="A50" s="26">
        <f>1+A48</f>
        <v>26</v>
      </c>
      <c r="B50" s="26" t="s">
        <v>206</v>
      </c>
      <c r="C50" s="26">
        <v>6</v>
      </c>
      <c r="D50" s="26">
        <v>6</v>
      </c>
      <c r="E50" s="26">
        <v>2024</v>
      </c>
      <c r="F50" s="30" t="s">
        <v>53</v>
      </c>
      <c r="G50" s="27" t="s">
        <v>185</v>
      </c>
      <c r="H50" s="26" t="s">
        <v>211</v>
      </c>
      <c r="I50" s="26" t="s">
        <v>229</v>
      </c>
      <c r="J50" s="26" t="s">
        <v>212</v>
      </c>
      <c r="K50" s="26">
        <v>6</v>
      </c>
      <c r="L50" s="26">
        <v>6</v>
      </c>
      <c r="M50" s="26">
        <v>2024</v>
      </c>
      <c r="N50" s="26">
        <v>31</v>
      </c>
      <c r="O50" s="26">
        <v>10</v>
      </c>
      <c r="P50" s="26">
        <v>2024</v>
      </c>
      <c r="Q50" s="26" t="s">
        <v>152</v>
      </c>
      <c r="R50" s="26" t="s">
        <v>213</v>
      </c>
      <c r="S50" s="26" t="s">
        <v>213</v>
      </c>
      <c r="T50" s="26" t="s">
        <v>331</v>
      </c>
      <c r="U50" s="26" t="s">
        <v>331</v>
      </c>
      <c r="V50" s="26" t="s">
        <v>331</v>
      </c>
      <c r="W50" s="26" t="s">
        <v>331</v>
      </c>
      <c r="X50" s="26" t="s">
        <v>331</v>
      </c>
      <c r="Y50" s="41" t="s">
        <v>331</v>
      </c>
      <c r="Z50" s="41"/>
      <c r="AA50" s="41"/>
      <c r="AB50" s="26" t="s">
        <v>74</v>
      </c>
      <c r="AC50" s="26">
        <v>5</v>
      </c>
      <c r="AD50" s="26">
        <v>7</v>
      </c>
      <c r="AE50" s="26">
        <v>2024</v>
      </c>
      <c r="AF50" s="18">
        <v>0</v>
      </c>
      <c r="AG50" s="41" t="s">
        <v>355</v>
      </c>
      <c r="AH50" s="41"/>
      <c r="AI50" s="41"/>
      <c r="AJ50" s="26" t="s">
        <v>74</v>
      </c>
      <c r="AK50" s="26">
        <v>3</v>
      </c>
      <c r="AL50" s="26">
        <v>10</v>
      </c>
      <c r="AM50" s="26">
        <v>2024</v>
      </c>
      <c r="AN50" s="38">
        <v>0.5</v>
      </c>
      <c r="AO50" s="62" t="s">
        <v>362</v>
      </c>
      <c r="AP50" s="63"/>
      <c r="AQ50" s="63"/>
      <c r="AR50" s="32" t="s">
        <v>330</v>
      </c>
      <c r="AS50" s="26">
        <v>8</v>
      </c>
      <c r="AT50" s="26">
        <v>1</v>
      </c>
      <c r="AU50" s="26">
        <v>2025</v>
      </c>
      <c r="AV50" s="117">
        <v>1</v>
      </c>
      <c r="AW50" s="66" t="s">
        <v>606</v>
      </c>
      <c r="AX50" s="66"/>
      <c r="AY50" s="66"/>
    </row>
    <row r="51" spans="1:51" s="10" customFormat="1" ht="74.25" customHeight="1" x14ac:dyDescent="0.25">
      <c r="A51" s="54">
        <f>1+A50</f>
        <v>27</v>
      </c>
      <c r="B51" s="54" t="s">
        <v>207</v>
      </c>
      <c r="C51" s="54">
        <v>6</v>
      </c>
      <c r="D51" s="54">
        <v>6</v>
      </c>
      <c r="E51" s="54">
        <v>2024</v>
      </c>
      <c r="F51" s="67" t="s">
        <v>53</v>
      </c>
      <c r="G51" s="68" t="s">
        <v>185</v>
      </c>
      <c r="H51" s="54" t="s">
        <v>214</v>
      </c>
      <c r="I51" s="54" t="s">
        <v>230</v>
      </c>
      <c r="J51" s="26" t="s">
        <v>215</v>
      </c>
      <c r="K51" s="26">
        <v>6</v>
      </c>
      <c r="L51" s="26">
        <v>6</v>
      </c>
      <c r="M51" s="26">
        <v>2024</v>
      </c>
      <c r="N51" s="26">
        <v>31</v>
      </c>
      <c r="O51" s="26">
        <v>12</v>
      </c>
      <c r="P51" s="26">
        <v>2024</v>
      </c>
      <c r="Q51" s="26" t="s">
        <v>152</v>
      </c>
      <c r="R51" s="26" t="s">
        <v>217</v>
      </c>
      <c r="S51" s="26" t="s">
        <v>217</v>
      </c>
      <c r="T51" s="26" t="s">
        <v>331</v>
      </c>
      <c r="U51" s="26" t="s">
        <v>331</v>
      </c>
      <c r="V51" s="26" t="s">
        <v>331</v>
      </c>
      <c r="W51" s="26" t="s">
        <v>331</v>
      </c>
      <c r="X51" s="26" t="s">
        <v>331</v>
      </c>
      <c r="Y51" s="41" t="s">
        <v>331</v>
      </c>
      <c r="Z51" s="41"/>
      <c r="AA51" s="41"/>
      <c r="AB51" s="26" t="s">
        <v>74</v>
      </c>
      <c r="AC51" s="26">
        <v>5</v>
      </c>
      <c r="AD51" s="26">
        <v>7</v>
      </c>
      <c r="AE51" s="26">
        <v>2024</v>
      </c>
      <c r="AF51" s="18">
        <v>0</v>
      </c>
      <c r="AG51" s="41" t="s">
        <v>355</v>
      </c>
      <c r="AH51" s="41"/>
      <c r="AI51" s="41"/>
      <c r="AJ51" s="32" t="s">
        <v>330</v>
      </c>
      <c r="AK51" s="26">
        <v>3</v>
      </c>
      <c r="AL51" s="26">
        <v>10</v>
      </c>
      <c r="AM51" s="26">
        <v>2024</v>
      </c>
      <c r="AN51" s="38">
        <v>1</v>
      </c>
      <c r="AO51" s="62" t="s">
        <v>363</v>
      </c>
      <c r="AP51" s="63"/>
      <c r="AQ51" s="63"/>
      <c r="AR51" s="32" t="s">
        <v>330</v>
      </c>
      <c r="AS51" s="26">
        <v>3</v>
      </c>
      <c r="AT51" s="26">
        <v>10</v>
      </c>
      <c r="AU51" s="26">
        <v>2025</v>
      </c>
      <c r="AV51" s="38">
        <v>1</v>
      </c>
      <c r="AW51" s="121" t="s">
        <v>363</v>
      </c>
      <c r="AX51" s="122"/>
      <c r="AY51" s="122"/>
    </row>
    <row r="52" spans="1:51" s="10" customFormat="1" ht="74.25" customHeight="1" x14ac:dyDescent="0.25">
      <c r="A52" s="54"/>
      <c r="B52" s="54"/>
      <c r="C52" s="54">
        <v>6</v>
      </c>
      <c r="D52" s="54">
        <v>6</v>
      </c>
      <c r="E52" s="54">
        <v>2024</v>
      </c>
      <c r="F52" s="67"/>
      <c r="G52" s="68"/>
      <c r="H52" s="54"/>
      <c r="I52" s="54"/>
      <c r="J52" s="26" t="s">
        <v>216</v>
      </c>
      <c r="K52" s="26">
        <v>6</v>
      </c>
      <c r="L52" s="26">
        <v>6</v>
      </c>
      <c r="M52" s="26">
        <v>2024</v>
      </c>
      <c r="N52" s="26">
        <v>30</v>
      </c>
      <c r="O52" s="26">
        <v>8</v>
      </c>
      <c r="P52" s="26">
        <v>2024</v>
      </c>
      <c r="Q52" s="26" t="s">
        <v>152</v>
      </c>
      <c r="R52" s="26" t="s">
        <v>218</v>
      </c>
      <c r="S52" s="26" t="s">
        <v>218</v>
      </c>
      <c r="T52" s="26" t="s">
        <v>331</v>
      </c>
      <c r="U52" s="26" t="s">
        <v>331</v>
      </c>
      <c r="V52" s="26" t="s">
        <v>331</v>
      </c>
      <c r="W52" s="26" t="s">
        <v>331</v>
      </c>
      <c r="X52" s="26" t="s">
        <v>331</v>
      </c>
      <c r="Y52" s="41" t="s">
        <v>331</v>
      </c>
      <c r="Z52" s="41"/>
      <c r="AA52" s="41"/>
      <c r="AB52" s="26" t="s">
        <v>74</v>
      </c>
      <c r="AC52" s="26">
        <v>5</v>
      </c>
      <c r="AD52" s="26">
        <v>7</v>
      </c>
      <c r="AE52" s="26">
        <v>2024</v>
      </c>
      <c r="AF52" s="18">
        <v>0</v>
      </c>
      <c r="AG52" s="41" t="s">
        <v>355</v>
      </c>
      <c r="AH52" s="41"/>
      <c r="AI52" s="41"/>
      <c r="AJ52" s="32" t="s">
        <v>330</v>
      </c>
      <c r="AK52" s="26">
        <v>3</v>
      </c>
      <c r="AL52" s="26">
        <v>10</v>
      </c>
      <c r="AM52" s="26">
        <v>2024</v>
      </c>
      <c r="AN52" s="38">
        <v>1</v>
      </c>
      <c r="AO52" s="62" t="s">
        <v>364</v>
      </c>
      <c r="AP52" s="63"/>
      <c r="AQ52" s="63"/>
      <c r="AR52" s="32" t="s">
        <v>330</v>
      </c>
      <c r="AS52" s="26">
        <v>3</v>
      </c>
      <c r="AT52" s="26">
        <v>10</v>
      </c>
      <c r="AU52" s="26">
        <v>2025</v>
      </c>
      <c r="AV52" s="38">
        <v>1</v>
      </c>
      <c r="AW52" s="121" t="s">
        <v>364</v>
      </c>
      <c r="AX52" s="122"/>
      <c r="AY52" s="122"/>
    </row>
    <row r="53" spans="1:51" s="10" customFormat="1" ht="135" customHeight="1" x14ac:dyDescent="0.25">
      <c r="A53" s="26">
        <f>1+A51</f>
        <v>28</v>
      </c>
      <c r="B53" s="26" t="s">
        <v>208</v>
      </c>
      <c r="C53" s="26">
        <v>6</v>
      </c>
      <c r="D53" s="26">
        <v>6</v>
      </c>
      <c r="E53" s="26">
        <v>2024</v>
      </c>
      <c r="F53" s="30" t="s">
        <v>53</v>
      </c>
      <c r="G53" s="27" t="s">
        <v>185</v>
      </c>
      <c r="H53" s="26" t="s">
        <v>219</v>
      </c>
      <c r="I53" s="26" t="s">
        <v>231</v>
      </c>
      <c r="J53" s="26" t="s">
        <v>232</v>
      </c>
      <c r="K53" s="26">
        <v>6</v>
      </c>
      <c r="L53" s="26">
        <v>6</v>
      </c>
      <c r="M53" s="26">
        <v>2024</v>
      </c>
      <c r="N53" s="26">
        <v>31</v>
      </c>
      <c r="O53" s="26">
        <v>12</v>
      </c>
      <c r="P53" s="26">
        <v>2024</v>
      </c>
      <c r="Q53" s="26" t="s">
        <v>152</v>
      </c>
      <c r="R53" s="26" t="s">
        <v>220</v>
      </c>
      <c r="S53" s="26" t="s">
        <v>220</v>
      </c>
      <c r="T53" s="26" t="s">
        <v>331</v>
      </c>
      <c r="U53" s="26" t="s">
        <v>331</v>
      </c>
      <c r="V53" s="26" t="s">
        <v>331</v>
      </c>
      <c r="W53" s="26" t="s">
        <v>331</v>
      </c>
      <c r="X53" s="26" t="s">
        <v>331</v>
      </c>
      <c r="Y53" s="41" t="s">
        <v>331</v>
      </c>
      <c r="Z53" s="41"/>
      <c r="AA53" s="41"/>
      <c r="AB53" s="26" t="s">
        <v>74</v>
      </c>
      <c r="AC53" s="26">
        <v>5</v>
      </c>
      <c r="AD53" s="26">
        <v>7</v>
      </c>
      <c r="AE53" s="26">
        <v>2024</v>
      </c>
      <c r="AF53" s="18">
        <v>0</v>
      </c>
      <c r="AG53" s="41" t="s">
        <v>355</v>
      </c>
      <c r="AH53" s="41"/>
      <c r="AI53" s="41"/>
      <c r="AJ53" s="26" t="s">
        <v>74</v>
      </c>
      <c r="AK53" s="26">
        <v>3</v>
      </c>
      <c r="AL53" s="26">
        <v>10</v>
      </c>
      <c r="AM53" s="26">
        <v>2024</v>
      </c>
      <c r="AN53" s="38">
        <v>0.5</v>
      </c>
      <c r="AO53" s="62" t="s">
        <v>365</v>
      </c>
      <c r="AP53" s="63"/>
      <c r="AQ53" s="63"/>
      <c r="AR53" s="32" t="s">
        <v>330</v>
      </c>
      <c r="AS53" s="26"/>
      <c r="AT53" s="26"/>
      <c r="AU53" s="26"/>
      <c r="AV53" s="117">
        <v>1</v>
      </c>
      <c r="AW53" s="66" t="s">
        <v>588</v>
      </c>
      <c r="AX53" s="66"/>
      <c r="AY53" s="66"/>
    </row>
    <row r="54" spans="1:51" s="10" customFormat="1" ht="118.5" customHeight="1" x14ac:dyDescent="0.25">
      <c r="A54" s="54">
        <f>1+A53</f>
        <v>29</v>
      </c>
      <c r="B54" s="54" t="s">
        <v>104</v>
      </c>
      <c r="C54" s="54">
        <v>7</v>
      </c>
      <c r="D54" s="54">
        <v>7</v>
      </c>
      <c r="E54" s="54">
        <v>2023</v>
      </c>
      <c r="F54" s="83" t="s">
        <v>149</v>
      </c>
      <c r="G54" s="56" t="s">
        <v>93</v>
      </c>
      <c r="H54" s="54" t="s">
        <v>112</v>
      </c>
      <c r="I54" s="54" t="s">
        <v>113</v>
      </c>
      <c r="J54" s="26" t="s">
        <v>144</v>
      </c>
      <c r="K54" s="26">
        <v>7</v>
      </c>
      <c r="L54" s="26">
        <v>7</v>
      </c>
      <c r="M54" s="26">
        <v>2023</v>
      </c>
      <c r="N54" s="12">
        <v>30</v>
      </c>
      <c r="O54" s="13">
        <v>5</v>
      </c>
      <c r="P54" s="13">
        <v>2024</v>
      </c>
      <c r="Q54" s="26" t="s">
        <v>150</v>
      </c>
      <c r="R54" s="18" t="s">
        <v>106</v>
      </c>
      <c r="S54" s="18" t="s">
        <v>106</v>
      </c>
      <c r="T54" s="26" t="s">
        <v>74</v>
      </c>
      <c r="U54" s="26">
        <v>10</v>
      </c>
      <c r="V54" s="26">
        <v>4</v>
      </c>
      <c r="W54" s="26">
        <v>2024</v>
      </c>
      <c r="X54" s="18">
        <v>0</v>
      </c>
      <c r="Y54" s="41" t="s">
        <v>366</v>
      </c>
      <c r="Z54" s="41"/>
      <c r="AA54" s="41"/>
      <c r="AB54" s="32" t="s">
        <v>330</v>
      </c>
      <c r="AC54" s="26">
        <v>3</v>
      </c>
      <c r="AD54" s="26">
        <v>7</v>
      </c>
      <c r="AE54" s="26">
        <v>2024</v>
      </c>
      <c r="AF54" s="18">
        <v>1</v>
      </c>
      <c r="AG54" s="41" t="s">
        <v>367</v>
      </c>
      <c r="AH54" s="41"/>
      <c r="AI54" s="41"/>
      <c r="AJ54" s="32" t="s">
        <v>330</v>
      </c>
      <c r="AK54" s="26">
        <v>3</v>
      </c>
      <c r="AL54" s="26">
        <v>7</v>
      </c>
      <c r="AM54" s="26">
        <v>2024</v>
      </c>
      <c r="AN54" s="18">
        <v>1</v>
      </c>
      <c r="AO54" s="41" t="s">
        <v>368</v>
      </c>
      <c r="AP54" s="41"/>
      <c r="AQ54" s="41"/>
      <c r="AR54" s="32" t="s">
        <v>330</v>
      </c>
      <c r="AS54" s="26">
        <v>3</v>
      </c>
      <c r="AT54" s="26">
        <v>7</v>
      </c>
      <c r="AU54" s="26">
        <v>2024</v>
      </c>
      <c r="AV54" s="18">
        <v>1</v>
      </c>
      <c r="AW54" s="60" t="s">
        <v>368</v>
      </c>
      <c r="AX54" s="60"/>
      <c r="AY54" s="60"/>
    </row>
    <row r="55" spans="1:51" s="10" customFormat="1" ht="118.5" customHeight="1" x14ac:dyDescent="0.25">
      <c r="A55" s="54"/>
      <c r="B55" s="54"/>
      <c r="C55" s="54"/>
      <c r="D55" s="54"/>
      <c r="E55" s="54"/>
      <c r="F55" s="83"/>
      <c r="G55" s="56"/>
      <c r="H55" s="54"/>
      <c r="I55" s="54"/>
      <c r="J55" s="26" t="s">
        <v>105</v>
      </c>
      <c r="K55" s="26">
        <v>7</v>
      </c>
      <c r="L55" s="26">
        <v>7</v>
      </c>
      <c r="M55" s="26">
        <v>2023</v>
      </c>
      <c r="N55" s="12">
        <v>30</v>
      </c>
      <c r="O55" s="13">
        <v>6</v>
      </c>
      <c r="P55" s="13">
        <v>2024</v>
      </c>
      <c r="Q55" s="26" t="s">
        <v>150</v>
      </c>
      <c r="R55" s="18" t="s">
        <v>107</v>
      </c>
      <c r="S55" s="18" t="s">
        <v>107</v>
      </c>
      <c r="T55" s="26" t="s">
        <v>74</v>
      </c>
      <c r="U55" s="26">
        <v>10</v>
      </c>
      <c r="V55" s="26">
        <v>4</v>
      </c>
      <c r="W55" s="26">
        <v>2024</v>
      </c>
      <c r="X55" s="18">
        <v>0</v>
      </c>
      <c r="Y55" s="41" t="s">
        <v>369</v>
      </c>
      <c r="Z55" s="41"/>
      <c r="AA55" s="41"/>
      <c r="AB55" s="32" t="s">
        <v>330</v>
      </c>
      <c r="AC55" s="26">
        <v>3</v>
      </c>
      <c r="AD55" s="26">
        <v>7</v>
      </c>
      <c r="AE55" s="26">
        <v>2024</v>
      </c>
      <c r="AF55" s="18">
        <v>1</v>
      </c>
      <c r="AG55" s="41" t="s">
        <v>367</v>
      </c>
      <c r="AH55" s="41"/>
      <c r="AI55" s="41"/>
      <c r="AJ55" s="32" t="s">
        <v>330</v>
      </c>
      <c r="AK55" s="26">
        <v>3</v>
      </c>
      <c r="AL55" s="26">
        <v>7</v>
      </c>
      <c r="AM55" s="26">
        <v>2024</v>
      </c>
      <c r="AN55" s="18">
        <v>1</v>
      </c>
      <c r="AO55" s="41" t="s">
        <v>368</v>
      </c>
      <c r="AP55" s="41"/>
      <c r="AQ55" s="41"/>
      <c r="AR55" s="32" t="s">
        <v>330</v>
      </c>
      <c r="AS55" s="26">
        <v>3</v>
      </c>
      <c r="AT55" s="26">
        <v>7</v>
      </c>
      <c r="AU55" s="26">
        <v>2024</v>
      </c>
      <c r="AV55" s="18">
        <v>1</v>
      </c>
      <c r="AW55" s="60" t="s">
        <v>368</v>
      </c>
      <c r="AX55" s="60"/>
      <c r="AY55" s="60"/>
    </row>
    <row r="56" spans="1:51" s="10" customFormat="1" ht="118.5" customHeight="1" x14ac:dyDescent="0.25">
      <c r="A56" s="54"/>
      <c r="B56" s="54"/>
      <c r="C56" s="54"/>
      <c r="D56" s="54"/>
      <c r="E56" s="54"/>
      <c r="F56" s="83"/>
      <c r="G56" s="56"/>
      <c r="H56" s="54"/>
      <c r="I56" s="54"/>
      <c r="J56" s="26" t="s">
        <v>114</v>
      </c>
      <c r="K56" s="26">
        <v>7</v>
      </c>
      <c r="L56" s="26">
        <v>7</v>
      </c>
      <c r="M56" s="26">
        <v>2023</v>
      </c>
      <c r="N56" s="12">
        <v>30</v>
      </c>
      <c r="O56" s="13">
        <v>10</v>
      </c>
      <c r="P56" s="13">
        <v>2024</v>
      </c>
      <c r="Q56" s="26" t="s">
        <v>150</v>
      </c>
      <c r="R56" s="26" t="s">
        <v>108</v>
      </c>
      <c r="S56" s="26" t="s">
        <v>108</v>
      </c>
      <c r="T56" s="26" t="s">
        <v>74</v>
      </c>
      <c r="U56" s="26">
        <v>10</v>
      </c>
      <c r="V56" s="26">
        <v>4</v>
      </c>
      <c r="W56" s="26">
        <v>2024</v>
      </c>
      <c r="X56" s="18">
        <v>0</v>
      </c>
      <c r="Y56" s="41" t="s">
        <v>370</v>
      </c>
      <c r="Z56" s="41"/>
      <c r="AA56" s="41"/>
      <c r="AB56" s="26" t="s">
        <v>74</v>
      </c>
      <c r="AC56" s="26">
        <v>3</v>
      </c>
      <c r="AD56" s="26">
        <v>7</v>
      </c>
      <c r="AE56" s="26">
        <v>2024</v>
      </c>
      <c r="AF56" s="18">
        <v>0</v>
      </c>
      <c r="AG56" s="41" t="s">
        <v>371</v>
      </c>
      <c r="AH56" s="41"/>
      <c r="AI56" s="41"/>
      <c r="AJ56" s="32" t="s">
        <v>330</v>
      </c>
      <c r="AK56" s="26">
        <v>4</v>
      </c>
      <c r="AL56" s="26">
        <v>10</v>
      </c>
      <c r="AM56" s="26">
        <v>2024</v>
      </c>
      <c r="AN56" s="18">
        <v>1</v>
      </c>
      <c r="AO56" s="60" t="s">
        <v>372</v>
      </c>
      <c r="AP56" s="60"/>
      <c r="AQ56" s="60"/>
      <c r="AR56" s="32" t="s">
        <v>330</v>
      </c>
      <c r="AS56" s="26">
        <v>4</v>
      </c>
      <c r="AT56" s="26">
        <v>10</v>
      </c>
      <c r="AU56" s="26">
        <v>2024</v>
      </c>
      <c r="AV56" s="18">
        <v>1</v>
      </c>
      <c r="AW56" s="60" t="s">
        <v>372</v>
      </c>
      <c r="AX56" s="60"/>
      <c r="AY56" s="60"/>
    </row>
    <row r="57" spans="1:51" s="10" customFormat="1" ht="138" customHeight="1" x14ac:dyDescent="0.25">
      <c r="A57" s="54"/>
      <c r="B57" s="54"/>
      <c r="C57" s="54"/>
      <c r="D57" s="54"/>
      <c r="E57" s="54"/>
      <c r="F57" s="83"/>
      <c r="G57" s="56"/>
      <c r="H57" s="54"/>
      <c r="I57" s="54"/>
      <c r="J57" s="26" t="s">
        <v>143</v>
      </c>
      <c r="K57" s="26">
        <v>7</v>
      </c>
      <c r="L57" s="26">
        <v>7</v>
      </c>
      <c r="M57" s="26">
        <v>2023</v>
      </c>
      <c r="N57" s="12">
        <v>30</v>
      </c>
      <c r="O57" s="13">
        <v>10</v>
      </c>
      <c r="P57" s="13">
        <v>2024</v>
      </c>
      <c r="Q57" s="26" t="s">
        <v>150</v>
      </c>
      <c r="R57" s="18" t="s">
        <v>115</v>
      </c>
      <c r="S57" s="18" t="s">
        <v>115</v>
      </c>
      <c r="T57" s="26" t="s">
        <v>74</v>
      </c>
      <c r="U57" s="26">
        <v>10</v>
      </c>
      <c r="V57" s="26">
        <v>4</v>
      </c>
      <c r="W57" s="26">
        <v>2024</v>
      </c>
      <c r="X57" s="18">
        <v>0</v>
      </c>
      <c r="Y57" s="41" t="s">
        <v>373</v>
      </c>
      <c r="Z57" s="41"/>
      <c r="AA57" s="41"/>
      <c r="AB57" s="26" t="s">
        <v>74</v>
      </c>
      <c r="AC57" s="26">
        <v>3</v>
      </c>
      <c r="AD57" s="26">
        <v>7</v>
      </c>
      <c r="AE57" s="26">
        <v>2024</v>
      </c>
      <c r="AF57" s="18">
        <v>0</v>
      </c>
      <c r="AG57" s="41" t="s">
        <v>371</v>
      </c>
      <c r="AH57" s="41"/>
      <c r="AI57" s="41"/>
      <c r="AJ57" s="32" t="s">
        <v>330</v>
      </c>
      <c r="AK57" s="26">
        <v>4</v>
      </c>
      <c r="AL57" s="26">
        <v>10</v>
      </c>
      <c r="AM57" s="26">
        <v>2024</v>
      </c>
      <c r="AN57" s="18">
        <v>1</v>
      </c>
      <c r="AO57" s="60" t="s">
        <v>374</v>
      </c>
      <c r="AP57" s="60"/>
      <c r="AQ57" s="60"/>
      <c r="AR57" s="32" t="s">
        <v>330</v>
      </c>
      <c r="AS57" s="26">
        <v>4</v>
      </c>
      <c r="AT57" s="26">
        <v>10</v>
      </c>
      <c r="AU57" s="26">
        <v>2024</v>
      </c>
      <c r="AV57" s="18">
        <v>1</v>
      </c>
      <c r="AW57" s="60" t="s">
        <v>374</v>
      </c>
      <c r="AX57" s="60"/>
      <c r="AY57" s="60"/>
    </row>
    <row r="58" spans="1:51" s="10" customFormat="1" ht="96" customHeight="1" x14ac:dyDescent="0.25">
      <c r="A58" s="54">
        <f>1+A54</f>
        <v>30</v>
      </c>
      <c r="B58" s="54" t="s">
        <v>83</v>
      </c>
      <c r="C58" s="54">
        <v>10</v>
      </c>
      <c r="D58" s="54">
        <v>7</v>
      </c>
      <c r="E58" s="54">
        <v>2023</v>
      </c>
      <c r="F58" s="84" t="s">
        <v>82</v>
      </c>
      <c r="G58" s="56" t="s">
        <v>93</v>
      </c>
      <c r="H58" s="54" t="s">
        <v>84</v>
      </c>
      <c r="I58" s="54" t="s">
        <v>42</v>
      </c>
      <c r="J58" s="26" t="s">
        <v>85</v>
      </c>
      <c r="K58" s="26">
        <v>10</v>
      </c>
      <c r="L58" s="26">
        <v>7</v>
      </c>
      <c r="M58" s="26">
        <v>2023</v>
      </c>
      <c r="N58" s="12">
        <v>31</v>
      </c>
      <c r="O58" s="13">
        <v>3</v>
      </c>
      <c r="P58" s="13">
        <v>2024</v>
      </c>
      <c r="Q58" s="26" t="s">
        <v>89</v>
      </c>
      <c r="R58" s="18" t="s">
        <v>90</v>
      </c>
      <c r="S58" s="18" t="s">
        <v>90</v>
      </c>
      <c r="T58" s="32" t="s">
        <v>330</v>
      </c>
      <c r="U58" s="26">
        <v>10</v>
      </c>
      <c r="V58" s="26">
        <v>4</v>
      </c>
      <c r="W58" s="26">
        <v>2024</v>
      </c>
      <c r="X58" s="18">
        <v>1</v>
      </c>
      <c r="Y58" s="41" t="s">
        <v>423</v>
      </c>
      <c r="Z58" s="41"/>
      <c r="AA58" s="41"/>
      <c r="AB58" s="32" t="s">
        <v>330</v>
      </c>
      <c r="AC58" s="26">
        <v>10</v>
      </c>
      <c r="AD58" s="26">
        <v>4</v>
      </c>
      <c r="AE58" s="26">
        <v>2024</v>
      </c>
      <c r="AF58" s="18">
        <v>1</v>
      </c>
      <c r="AG58" s="41" t="s">
        <v>423</v>
      </c>
      <c r="AH58" s="41"/>
      <c r="AI58" s="41"/>
      <c r="AJ58" s="32" t="s">
        <v>330</v>
      </c>
      <c r="AK58" s="26">
        <v>10</v>
      </c>
      <c r="AL58" s="26">
        <v>4</v>
      </c>
      <c r="AM58" s="26">
        <v>2024</v>
      </c>
      <c r="AN58" s="18">
        <v>1</v>
      </c>
      <c r="AO58" s="41" t="s">
        <v>423</v>
      </c>
      <c r="AP58" s="41"/>
      <c r="AQ58" s="41"/>
      <c r="AR58" s="32" t="s">
        <v>330</v>
      </c>
      <c r="AS58" s="26">
        <v>10</v>
      </c>
      <c r="AT58" s="26">
        <v>4</v>
      </c>
      <c r="AU58" s="26">
        <v>2024</v>
      </c>
      <c r="AV58" s="18">
        <v>1</v>
      </c>
      <c r="AW58" s="60" t="s">
        <v>423</v>
      </c>
      <c r="AX58" s="60"/>
      <c r="AY58" s="60"/>
    </row>
    <row r="59" spans="1:51" s="10" customFormat="1" ht="67.5" customHeight="1" x14ac:dyDescent="0.25">
      <c r="A59" s="54"/>
      <c r="B59" s="54"/>
      <c r="C59" s="54"/>
      <c r="D59" s="54"/>
      <c r="E59" s="54"/>
      <c r="F59" s="84"/>
      <c r="G59" s="56"/>
      <c r="H59" s="54"/>
      <c r="I59" s="54"/>
      <c r="J59" s="26" t="s">
        <v>86</v>
      </c>
      <c r="K59" s="26">
        <v>10</v>
      </c>
      <c r="L59" s="26">
        <v>7</v>
      </c>
      <c r="M59" s="26">
        <v>2023</v>
      </c>
      <c r="N59" s="12">
        <v>31</v>
      </c>
      <c r="O59" s="13">
        <v>3</v>
      </c>
      <c r="P59" s="13">
        <v>2024</v>
      </c>
      <c r="Q59" s="26" t="s">
        <v>89</v>
      </c>
      <c r="R59" s="18" t="s">
        <v>91</v>
      </c>
      <c r="S59" s="18" t="s">
        <v>91</v>
      </c>
      <c r="T59" s="32" t="s">
        <v>330</v>
      </c>
      <c r="U59" s="26">
        <v>10</v>
      </c>
      <c r="V59" s="26">
        <v>4</v>
      </c>
      <c r="W59" s="26">
        <v>2024</v>
      </c>
      <c r="X59" s="18">
        <v>1</v>
      </c>
      <c r="Y59" s="41" t="s">
        <v>415</v>
      </c>
      <c r="Z59" s="41"/>
      <c r="AA59" s="41"/>
      <c r="AB59" s="32" t="s">
        <v>330</v>
      </c>
      <c r="AC59" s="26">
        <v>10</v>
      </c>
      <c r="AD59" s="26">
        <v>4</v>
      </c>
      <c r="AE59" s="26">
        <v>2024</v>
      </c>
      <c r="AF59" s="18">
        <v>1</v>
      </c>
      <c r="AG59" s="41" t="s">
        <v>415</v>
      </c>
      <c r="AH59" s="41"/>
      <c r="AI59" s="41"/>
      <c r="AJ59" s="32" t="s">
        <v>330</v>
      </c>
      <c r="AK59" s="26">
        <v>10</v>
      </c>
      <c r="AL59" s="26">
        <v>4</v>
      </c>
      <c r="AM59" s="26">
        <v>2024</v>
      </c>
      <c r="AN59" s="18">
        <v>1</v>
      </c>
      <c r="AO59" s="41" t="s">
        <v>415</v>
      </c>
      <c r="AP59" s="41"/>
      <c r="AQ59" s="41"/>
      <c r="AR59" s="32" t="s">
        <v>330</v>
      </c>
      <c r="AS59" s="26">
        <v>10</v>
      </c>
      <c r="AT59" s="26">
        <v>4</v>
      </c>
      <c r="AU59" s="26">
        <v>2024</v>
      </c>
      <c r="AV59" s="18">
        <v>1</v>
      </c>
      <c r="AW59" s="60" t="s">
        <v>415</v>
      </c>
      <c r="AX59" s="60"/>
      <c r="AY59" s="60"/>
    </row>
    <row r="60" spans="1:51" s="10" customFormat="1" ht="121.5" customHeight="1" x14ac:dyDescent="0.25">
      <c r="A60" s="54"/>
      <c r="B60" s="54"/>
      <c r="C60" s="54"/>
      <c r="D60" s="54"/>
      <c r="E60" s="54"/>
      <c r="F60" s="84"/>
      <c r="G60" s="56"/>
      <c r="H60" s="54"/>
      <c r="I60" s="54"/>
      <c r="J60" s="26" t="s">
        <v>87</v>
      </c>
      <c r="K60" s="26">
        <v>10</v>
      </c>
      <c r="L60" s="26">
        <v>7</v>
      </c>
      <c r="M60" s="26">
        <v>2023</v>
      </c>
      <c r="N60" s="12">
        <v>31</v>
      </c>
      <c r="O60" s="13">
        <v>3</v>
      </c>
      <c r="P60" s="13">
        <v>2024</v>
      </c>
      <c r="Q60" s="26" t="s">
        <v>89</v>
      </c>
      <c r="R60" s="18" t="s">
        <v>92</v>
      </c>
      <c r="S60" s="18" t="s">
        <v>92</v>
      </c>
      <c r="T60" s="32" t="s">
        <v>330</v>
      </c>
      <c r="U60" s="26">
        <v>10</v>
      </c>
      <c r="V60" s="26">
        <v>4</v>
      </c>
      <c r="W60" s="26">
        <v>2024</v>
      </c>
      <c r="X60" s="18">
        <v>1</v>
      </c>
      <c r="Y60" s="41" t="s">
        <v>424</v>
      </c>
      <c r="Z60" s="41"/>
      <c r="AA60" s="41"/>
      <c r="AB60" s="32" t="s">
        <v>330</v>
      </c>
      <c r="AC60" s="26">
        <v>10</v>
      </c>
      <c r="AD60" s="26">
        <v>4</v>
      </c>
      <c r="AE60" s="26">
        <v>2024</v>
      </c>
      <c r="AF60" s="18">
        <v>1</v>
      </c>
      <c r="AG60" s="41" t="s">
        <v>424</v>
      </c>
      <c r="AH60" s="41"/>
      <c r="AI60" s="41"/>
      <c r="AJ60" s="32" t="s">
        <v>330</v>
      </c>
      <c r="AK60" s="26">
        <v>10</v>
      </c>
      <c r="AL60" s="26">
        <v>4</v>
      </c>
      <c r="AM60" s="26">
        <v>2024</v>
      </c>
      <c r="AN60" s="18">
        <v>1</v>
      </c>
      <c r="AO60" s="41" t="s">
        <v>424</v>
      </c>
      <c r="AP60" s="41"/>
      <c r="AQ60" s="41"/>
      <c r="AR60" s="32" t="s">
        <v>330</v>
      </c>
      <c r="AS60" s="26">
        <v>10</v>
      </c>
      <c r="AT60" s="26">
        <v>4</v>
      </c>
      <c r="AU60" s="26">
        <v>2024</v>
      </c>
      <c r="AV60" s="18">
        <v>1</v>
      </c>
      <c r="AW60" s="60" t="s">
        <v>424</v>
      </c>
      <c r="AX60" s="60"/>
      <c r="AY60" s="60"/>
    </row>
    <row r="61" spans="1:51" s="10" customFormat="1" ht="67.5" customHeight="1" x14ac:dyDescent="0.25">
      <c r="A61" s="54"/>
      <c r="B61" s="54"/>
      <c r="C61" s="54"/>
      <c r="D61" s="54"/>
      <c r="E61" s="54"/>
      <c r="F61" s="84"/>
      <c r="G61" s="56"/>
      <c r="H61" s="54"/>
      <c r="I61" s="54"/>
      <c r="J61" s="26" t="s">
        <v>88</v>
      </c>
      <c r="K61" s="26">
        <v>10</v>
      </c>
      <c r="L61" s="26">
        <v>7</v>
      </c>
      <c r="M61" s="26">
        <v>2023</v>
      </c>
      <c r="N61" s="12">
        <v>31</v>
      </c>
      <c r="O61" s="13">
        <v>3</v>
      </c>
      <c r="P61" s="13">
        <v>2024</v>
      </c>
      <c r="Q61" s="26" t="s">
        <v>89</v>
      </c>
      <c r="R61" s="18" t="s">
        <v>109</v>
      </c>
      <c r="S61" s="18" t="s">
        <v>109</v>
      </c>
      <c r="T61" s="32" t="s">
        <v>330</v>
      </c>
      <c r="U61" s="26">
        <v>10</v>
      </c>
      <c r="V61" s="26">
        <v>4</v>
      </c>
      <c r="W61" s="26">
        <v>2024</v>
      </c>
      <c r="X61" s="18">
        <v>1</v>
      </c>
      <c r="Y61" s="41" t="s">
        <v>375</v>
      </c>
      <c r="Z61" s="41"/>
      <c r="AA61" s="41"/>
      <c r="AB61" s="32" t="s">
        <v>330</v>
      </c>
      <c r="AC61" s="26">
        <v>10</v>
      </c>
      <c r="AD61" s="26">
        <v>4</v>
      </c>
      <c r="AE61" s="26">
        <v>2024</v>
      </c>
      <c r="AF61" s="18">
        <v>1</v>
      </c>
      <c r="AG61" s="41" t="s">
        <v>375</v>
      </c>
      <c r="AH61" s="41"/>
      <c r="AI61" s="41"/>
      <c r="AJ61" s="32" t="s">
        <v>330</v>
      </c>
      <c r="AK61" s="26">
        <v>10</v>
      </c>
      <c r="AL61" s="26">
        <v>4</v>
      </c>
      <c r="AM61" s="26">
        <v>2024</v>
      </c>
      <c r="AN61" s="18">
        <v>1</v>
      </c>
      <c r="AO61" s="41" t="s">
        <v>375</v>
      </c>
      <c r="AP61" s="41"/>
      <c r="AQ61" s="41"/>
      <c r="AR61" s="32" t="s">
        <v>330</v>
      </c>
      <c r="AS61" s="26">
        <v>10</v>
      </c>
      <c r="AT61" s="26">
        <v>4</v>
      </c>
      <c r="AU61" s="26">
        <v>2024</v>
      </c>
      <c r="AV61" s="18">
        <v>1</v>
      </c>
      <c r="AW61" s="60" t="s">
        <v>375</v>
      </c>
      <c r="AX61" s="60"/>
      <c r="AY61" s="60"/>
    </row>
    <row r="62" spans="1:51" s="10" customFormat="1" ht="178.5" hidden="1" customHeight="1" x14ac:dyDescent="0.25">
      <c r="A62" s="54">
        <f>1+A58</f>
        <v>31</v>
      </c>
      <c r="B62" s="54" t="s">
        <v>387</v>
      </c>
      <c r="C62" s="54">
        <v>3</v>
      </c>
      <c r="D62" s="54">
        <v>9</v>
      </c>
      <c r="E62" s="54">
        <v>2024</v>
      </c>
      <c r="F62" s="87" t="s">
        <v>235</v>
      </c>
      <c r="G62" s="56" t="s">
        <v>236</v>
      </c>
      <c r="H62" s="54" t="s">
        <v>237</v>
      </c>
      <c r="I62" s="54" t="s">
        <v>297</v>
      </c>
      <c r="J62" s="26" t="s">
        <v>385</v>
      </c>
      <c r="K62" s="26">
        <v>3</v>
      </c>
      <c r="L62" s="26">
        <v>9</v>
      </c>
      <c r="M62" s="26">
        <v>2024</v>
      </c>
      <c r="N62" s="12">
        <v>31</v>
      </c>
      <c r="O62" s="13">
        <v>1</v>
      </c>
      <c r="P62" s="13">
        <v>2025</v>
      </c>
      <c r="Q62" s="26" t="s">
        <v>238</v>
      </c>
      <c r="R62" s="18" t="s">
        <v>240</v>
      </c>
      <c r="S62" s="18" t="s">
        <v>240</v>
      </c>
      <c r="T62" s="26" t="s">
        <v>331</v>
      </c>
      <c r="U62" s="26" t="s">
        <v>331</v>
      </c>
      <c r="V62" s="26" t="s">
        <v>331</v>
      </c>
      <c r="W62" s="26" t="s">
        <v>331</v>
      </c>
      <c r="X62" s="26" t="s">
        <v>331</v>
      </c>
      <c r="Y62" s="41" t="s">
        <v>331</v>
      </c>
      <c r="Z62" s="41"/>
      <c r="AA62" s="41"/>
      <c r="AB62" s="26" t="s">
        <v>331</v>
      </c>
      <c r="AC62" s="26" t="s">
        <v>331</v>
      </c>
      <c r="AD62" s="26" t="s">
        <v>331</v>
      </c>
      <c r="AE62" s="26" t="s">
        <v>331</v>
      </c>
      <c r="AF62" s="26" t="s">
        <v>331</v>
      </c>
      <c r="AG62" s="41" t="s">
        <v>331</v>
      </c>
      <c r="AH62" s="41"/>
      <c r="AI62" s="41"/>
      <c r="AJ62" s="26" t="s">
        <v>74</v>
      </c>
      <c r="AK62" s="39">
        <v>4</v>
      </c>
      <c r="AL62" s="39">
        <v>10</v>
      </c>
      <c r="AM62" s="39">
        <v>2024</v>
      </c>
      <c r="AN62" s="38">
        <v>0.5</v>
      </c>
      <c r="AO62" s="65" t="s">
        <v>416</v>
      </c>
      <c r="AP62" s="63"/>
      <c r="AQ62" s="63"/>
      <c r="AR62" s="26" t="s">
        <v>74</v>
      </c>
      <c r="AS62" s="26"/>
      <c r="AT62" s="26"/>
      <c r="AU62" s="26"/>
      <c r="AV62" s="7">
        <v>0.75</v>
      </c>
      <c r="AW62" s="60" t="s">
        <v>607</v>
      </c>
      <c r="AX62" s="60"/>
      <c r="AY62" s="60"/>
    </row>
    <row r="63" spans="1:51" s="10" customFormat="1" ht="178.5" customHeight="1" x14ac:dyDescent="0.25">
      <c r="A63" s="54"/>
      <c r="B63" s="54"/>
      <c r="C63" s="54"/>
      <c r="D63" s="54"/>
      <c r="E63" s="54"/>
      <c r="F63" s="87"/>
      <c r="G63" s="56"/>
      <c r="H63" s="54"/>
      <c r="I63" s="54"/>
      <c r="J63" s="26" t="s">
        <v>386</v>
      </c>
      <c r="K63" s="26">
        <v>3</v>
      </c>
      <c r="L63" s="26">
        <v>9</v>
      </c>
      <c r="M63" s="26">
        <v>2024</v>
      </c>
      <c r="N63" s="12">
        <v>30</v>
      </c>
      <c r="O63" s="13">
        <v>12</v>
      </c>
      <c r="P63" s="13">
        <v>2024</v>
      </c>
      <c r="Q63" s="26" t="s">
        <v>239</v>
      </c>
      <c r="R63" s="18" t="s">
        <v>241</v>
      </c>
      <c r="S63" s="18" t="s">
        <v>241</v>
      </c>
      <c r="T63" s="26" t="s">
        <v>331</v>
      </c>
      <c r="U63" s="26" t="s">
        <v>331</v>
      </c>
      <c r="V63" s="26" t="s">
        <v>331</v>
      </c>
      <c r="W63" s="26" t="s">
        <v>331</v>
      </c>
      <c r="X63" s="26" t="s">
        <v>331</v>
      </c>
      <c r="Y63" s="41" t="s">
        <v>331</v>
      </c>
      <c r="Z63" s="41"/>
      <c r="AA63" s="41"/>
      <c r="AB63" s="26" t="s">
        <v>331</v>
      </c>
      <c r="AC63" s="26" t="s">
        <v>331</v>
      </c>
      <c r="AD63" s="26" t="s">
        <v>331</v>
      </c>
      <c r="AE63" s="26" t="s">
        <v>331</v>
      </c>
      <c r="AF63" s="26" t="s">
        <v>331</v>
      </c>
      <c r="AG63" s="41" t="s">
        <v>331</v>
      </c>
      <c r="AH63" s="41"/>
      <c r="AI63" s="41"/>
      <c r="AJ63" s="26" t="s">
        <v>74</v>
      </c>
      <c r="AK63" s="39">
        <v>4</v>
      </c>
      <c r="AL63" s="39">
        <v>10</v>
      </c>
      <c r="AM63" s="39">
        <v>2024</v>
      </c>
      <c r="AN63" s="38">
        <v>0.5</v>
      </c>
      <c r="AO63" s="65" t="s">
        <v>376</v>
      </c>
      <c r="AP63" s="63"/>
      <c r="AQ63" s="63"/>
      <c r="AR63" s="32" t="s">
        <v>330</v>
      </c>
      <c r="AS63" s="26">
        <v>8</v>
      </c>
      <c r="AT63" s="26">
        <v>1</v>
      </c>
      <c r="AU63" s="26">
        <v>2025</v>
      </c>
      <c r="AV63" s="7">
        <v>1</v>
      </c>
      <c r="AW63" s="60" t="s">
        <v>641</v>
      </c>
      <c r="AX63" s="60"/>
      <c r="AY63" s="60"/>
    </row>
    <row r="64" spans="1:51" s="10" customFormat="1" ht="276.75" customHeight="1" x14ac:dyDescent="0.25">
      <c r="A64" s="26">
        <f>1+A62</f>
        <v>32</v>
      </c>
      <c r="B64" s="26" t="s">
        <v>388</v>
      </c>
      <c r="C64" s="26">
        <v>21</v>
      </c>
      <c r="D64" s="26">
        <v>11</v>
      </c>
      <c r="E64" s="26">
        <v>2024</v>
      </c>
      <c r="F64" s="40" t="s">
        <v>235</v>
      </c>
      <c r="G64" s="27" t="s">
        <v>389</v>
      </c>
      <c r="H64" s="26" t="s">
        <v>441</v>
      </c>
      <c r="I64" s="26" t="s">
        <v>434</v>
      </c>
      <c r="J64" s="26" t="s">
        <v>437</v>
      </c>
      <c r="K64" s="26">
        <v>21</v>
      </c>
      <c r="L64" s="26">
        <v>11</v>
      </c>
      <c r="M64" s="26">
        <v>2024</v>
      </c>
      <c r="N64" s="12">
        <v>31</v>
      </c>
      <c r="O64" s="13">
        <v>3</v>
      </c>
      <c r="P64" s="13">
        <v>2025</v>
      </c>
      <c r="Q64" s="26" t="s">
        <v>433</v>
      </c>
      <c r="R64" s="18" t="s">
        <v>438</v>
      </c>
      <c r="S64" s="18" t="s">
        <v>438</v>
      </c>
      <c r="T64" s="26" t="s">
        <v>331</v>
      </c>
      <c r="U64" s="26" t="s">
        <v>331</v>
      </c>
      <c r="V64" s="26" t="s">
        <v>331</v>
      </c>
      <c r="W64" s="26" t="s">
        <v>331</v>
      </c>
      <c r="X64" s="26" t="s">
        <v>331</v>
      </c>
      <c r="Y64" s="41" t="s">
        <v>331</v>
      </c>
      <c r="Z64" s="42"/>
      <c r="AA64" s="43"/>
      <c r="AB64" s="26" t="s">
        <v>331</v>
      </c>
      <c r="AC64" s="26" t="s">
        <v>331</v>
      </c>
      <c r="AD64" s="26" t="s">
        <v>331</v>
      </c>
      <c r="AE64" s="26" t="s">
        <v>331</v>
      </c>
      <c r="AF64" s="26" t="s">
        <v>331</v>
      </c>
      <c r="AG64" s="41" t="s">
        <v>331</v>
      </c>
      <c r="AH64" s="42"/>
      <c r="AI64" s="43"/>
      <c r="AJ64" s="26" t="s">
        <v>331</v>
      </c>
      <c r="AK64" s="26" t="s">
        <v>331</v>
      </c>
      <c r="AL64" s="26" t="s">
        <v>331</v>
      </c>
      <c r="AM64" s="26" t="s">
        <v>331</v>
      </c>
      <c r="AN64" s="26" t="s">
        <v>331</v>
      </c>
      <c r="AO64" s="41" t="s">
        <v>331</v>
      </c>
      <c r="AP64" s="42"/>
      <c r="AQ64" s="43"/>
      <c r="AR64" s="32" t="s">
        <v>330</v>
      </c>
      <c r="AS64" s="26">
        <v>8</v>
      </c>
      <c r="AT64" s="26">
        <v>1</v>
      </c>
      <c r="AU64" s="26">
        <v>2025</v>
      </c>
      <c r="AV64" s="7">
        <v>1</v>
      </c>
      <c r="AW64" s="60" t="s">
        <v>642</v>
      </c>
      <c r="AX64" s="60"/>
      <c r="AY64" s="60"/>
    </row>
    <row r="65" spans="1:51" s="10" customFormat="1" ht="189.75" customHeight="1" x14ac:dyDescent="0.25">
      <c r="A65" s="45">
        <f>1+A64</f>
        <v>33</v>
      </c>
      <c r="B65" s="45" t="s">
        <v>425</v>
      </c>
      <c r="C65" s="45">
        <v>21</v>
      </c>
      <c r="D65" s="45">
        <v>11</v>
      </c>
      <c r="E65" s="45">
        <v>2024</v>
      </c>
      <c r="F65" s="89" t="s">
        <v>235</v>
      </c>
      <c r="G65" s="51" t="s">
        <v>389</v>
      </c>
      <c r="H65" s="45" t="s">
        <v>427</v>
      </c>
      <c r="I65" s="45" t="s">
        <v>442</v>
      </c>
      <c r="J65" s="26" t="s">
        <v>428</v>
      </c>
      <c r="K65" s="26">
        <v>21</v>
      </c>
      <c r="L65" s="26">
        <v>11</v>
      </c>
      <c r="M65" s="26">
        <v>2024</v>
      </c>
      <c r="N65" s="12">
        <v>31</v>
      </c>
      <c r="O65" s="13">
        <v>12</v>
      </c>
      <c r="P65" s="13">
        <v>2025</v>
      </c>
      <c r="Q65" s="26" t="s">
        <v>433</v>
      </c>
      <c r="R65" s="18" t="s">
        <v>429</v>
      </c>
      <c r="S65" s="18" t="s">
        <v>430</v>
      </c>
      <c r="T65" s="26" t="s">
        <v>331</v>
      </c>
      <c r="U65" s="26" t="s">
        <v>331</v>
      </c>
      <c r="V65" s="26" t="s">
        <v>331</v>
      </c>
      <c r="W65" s="26" t="s">
        <v>331</v>
      </c>
      <c r="X65" s="26" t="s">
        <v>331</v>
      </c>
      <c r="Y65" s="41" t="s">
        <v>331</v>
      </c>
      <c r="Z65" s="42"/>
      <c r="AA65" s="43"/>
      <c r="AB65" s="26" t="s">
        <v>331</v>
      </c>
      <c r="AC65" s="26" t="s">
        <v>331</v>
      </c>
      <c r="AD65" s="26" t="s">
        <v>331</v>
      </c>
      <c r="AE65" s="26" t="s">
        <v>331</v>
      </c>
      <c r="AF65" s="26" t="s">
        <v>331</v>
      </c>
      <c r="AG65" s="41" t="s">
        <v>331</v>
      </c>
      <c r="AH65" s="42"/>
      <c r="AI65" s="43"/>
      <c r="AJ65" s="26" t="s">
        <v>331</v>
      </c>
      <c r="AK65" s="26" t="s">
        <v>331</v>
      </c>
      <c r="AL65" s="26" t="s">
        <v>331</v>
      </c>
      <c r="AM65" s="26" t="s">
        <v>331</v>
      </c>
      <c r="AN65" s="26" t="s">
        <v>331</v>
      </c>
      <c r="AO65" s="41" t="s">
        <v>331</v>
      </c>
      <c r="AP65" s="42"/>
      <c r="AQ65" s="43"/>
      <c r="AR65" s="26" t="s">
        <v>608</v>
      </c>
      <c r="AS65" s="26"/>
      <c r="AT65" s="26"/>
      <c r="AU65" s="26"/>
      <c r="AV65" s="7">
        <v>0.25</v>
      </c>
      <c r="AW65" s="60" t="s">
        <v>609</v>
      </c>
      <c r="AX65" s="60"/>
      <c r="AY65" s="60"/>
    </row>
    <row r="66" spans="1:51" s="10" customFormat="1" ht="270" customHeight="1" x14ac:dyDescent="0.25">
      <c r="A66" s="47"/>
      <c r="B66" s="47"/>
      <c r="C66" s="47"/>
      <c r="D66" s="47"/>
      <c r="E66" s="47"/>
      <c r="F66" s="90"/>
      <c r="G66" s="53"/>
      <c r="H66" s="47"/>
      <c r="I66" s="47"/>
      <c r="J66" s="26" t="s">
        <v>443</v>
      </c>
      <c r="K66" s="26">
        <v>21</v>
      </c>
      <c r="L66" s="26">
        <v>11</v>
      </c>
      <c r="M66" s="26">
        <v>2024</v>
      </c>
      <c r="N66" s="12">
        <v>31</v>
      </c>
      <c r="O66" s="13">
        <v>3</v>
      </c>
      <c r="P66" s="13">
        <v>2025</v>
      </c>
      <c r="Q66" s="26" t="s">
        <v>433</v>
      </c>
      <c r="R66" s="18" t="s">
        <v>431</v>
      </c>
      <c r="S66" s="18" t="s">
        <v>431</v>
      </c>
      <c r="T66" s="26" t="s">
        <v>331</v>
      </c>
      <c r="U66" s="26" t="s">
        <v>331</v>
      </c>
      <c r="V66" s="26" t="s">
        <v>331</v>
      </c>
      <c r="W66" s="26" t="s">
        <v>331</v>
      </c>
      <c r="X66" s="26" t="s">
        <v>331</v>
      </c>
      <c r="Y66" s="41" t="s">
        <v>331</v>
      </c>
      <c r="Z66" s="42"/>
      <c r="AA66" s="43"/>
      <c r="AB66" s="26" t="s">
        <v>331</v>
      </c>
      <c r="AC66" s="26" t="s">
        <v>331</v>
      </c>
      <c r="AD66" s="26" t="s">
        <v>331</v>
      </c>
      <c r="AE66" s="26" t="s">
        <v>331</v>
      </c>
      <c r="AF66" s="26" t="s">
        <v>331</v>
      </c>
      <c r="AG66" s="41" t="s">
        <v>331</v>
      </c>
      <c r="AH66" s="42"/>
      <c r="AI66" s="43"/>
      <c r="AJ66" s="26" t="s">
        <v>331</v>
      </c>
      <c r="AK66" s="26" t="s">
        <v>331</v>
      </c>
      <c r="AL66" s="26" t="s">
        <v>331</v>
      </c>
      <c r="AM66" s="26" t="s">
        <v>331</v>
      </c>
      <c r="AN66" s="26" t="s">
        <v>331</v>
      </c>
      <c r="AO66" s="41" t="s">
        <v>331</v>
      </c>
      <c r="AP66" s="42"/>
      <c r="AQ66" s="43"/>
      <c r="AR66" s="32" t="s">
        <v>330</v>
      </c>
      <c r="AS66" s="26">
        <v>8</v>
      </c>
      <c r="AT66" s="26">
        <v>1</v>
      </c>
      <c r="AU66" s="26">
        <v>2025</v>
      </c>
      <c r="AV66" s="7">
        <v>1</v>
      </c>
      <c r="AW66" s="60" t="s">
        <v>640</v>
      </c>
      <c r="AX66" s="60"/>
      <c r="AY66" s="60"/>
    </row>
    <row r="67" spans="1:51" s="10" customFormat="1" ht="153.75" hidden="1" customHeight="1" x14ac:dyDescent="0.25">
      <c r="A67" s="45">
        <f>1+A65</f>
        <v>34</v>
      </c>
      <c r="B67" s="45" t="s">
        <v>426</v>
      </c>
      <c r="C67" s="45">
        <v>21</v>
      </c>
      <c r="D67" s="45">
        <v>11</v>
      </c>
      <c r="E67" s="45">
        <v>2024</v>
      </c>
      <c r="F67" s="89" t="s">
        <v>235</v>
      </c>
      <c r="G67" s="51" t="s">
        <v>389</v>
      </c>
      <c r="H67" s="45" t="s">
        <v>439</v>
      </c>
      <c r="I67" s="45" t="s">
        <v>440</v>
      </c>
      <c r="J67" s="26" t="s">
        <v>432</v>
      </c>
      <c r="K67" s="26">
        <v>21</v>
      </c>
      <c r="L67" s="26">
        <v>11</v>
      </c>
      <c r="M67" s="26">
        <v>2024</v>
      </c>
      <c r="N67" s="12">
        <v>30</v>
      </c>
      <c r="O67" s="13">
        <v>12</v>
      </c>
      <c r="P67" s="13">
        <v>2024</v>
      </c>
      <c r="Q67" s="26" t="s">
        <v>433</v>
      </c>
      <c r="R67" s="18" t="s">
        <v>429</v>
      </c>
      <c r="S67" s="18" t="s">
        <v>430</v>
      </c>
      <c r="T67" s="26" t="s">
        <v>331</v>
      </c>
      <c r="U67" s="26" t="s">
        <v>331</v>
      </c>
      <c r="V67" s="26" t="s">
        <v>331</v>
      </c>
      <c r="W67" s="26" t="s">
        <v>331</v>
      </c>
      <c r="X67" s="26" t="s">
        <v>331</v>
      </c>
      <c r="Y67" s="41" t="s">
        <v>331</v>
      </c>
      <c r="Z67" s="42"/>
      <c r="AA67" s="43"/>
      <c r="AB67" s="26" t="s">
        <v>331</v>
      </c>
      <c r="AC67" s="26" t="s">
        <v>331</v>
      </c>
      <c r="AD67" s="26" t="s">
        <v>331</v>
      </c>
      <c r="AE67" s="26" t="s">
        <v>331</v>
      </c>
      <c r="AF67" s="26" t="s">
        <v>331</v>
      </c>
      <c r="AG67" s="41" t="s">
        <v>331</v>
      </c>
      <c r="AH67" s="42"/>
      <c r="AI67" s="43"/>
      <c r="AJ67" s="26" t="s">
        <v>331</v>
      </c>
      <c r="AK67" s="26" t="s">
        <v>331</v>
      </c>
      <c r="AL67" s="26" t="s">
        <v>331</v>
      </c>
      <c r="AM67" s="26" t="s">
        <v>331</v>
      </c>
      <c r="AN67" s="26" t="s">
        <v>331</v>
      </c>
      <c r="AO67" s="41" t="s">
        <v>331</v>
      </c>
      <c r="AP67" s="42"/>
      <c r="AQ67" s="43"/>
      <c r="AR67" s="26" t="s">
        <v>608</v>
      </c>
      <c r="AS67" s="26"/>
      <c r="AT67" s="26"/>
      <c r="AU67" s="26"/>
      <c r="AV67" s="7">
        <v>0.25</v>
      </c>
      <c r="AW67" s="60" t="s">
        <v>610</v>
      </c>
      <c r="AX67" s="60"/>
      <c r="AY67" s="60"/>
    </row>
    <row r="68" spans="1:51" s="10" customFormat="1" ht="255" x14ac:dyDescent="0.25">
      <c r="A68" s="47"/>
      <c r="B68" s="47"/>
      <c r="C68" s="47"/>
      <c r="D68" s="47"/>
      <c r="E68" s="47"/>
      <c r="F68" s="90"/>
      <c r="G68" s="53"/>
      <c r="H68" s="47"/>
      <c r="I68" s="47"/>
      <c r="J68" s="26" t="s">
        <v>444</v>
      </c>
      <c r="K68" s="26">
        <v>21</v>
      </c>
      <c r="L68" s="26">
        <v>11</v>
      </c>
      <c r="M68" s="26">
        <v>2024</v>
      </c>
      <c r="N68" s="12">
        <v>30</v>
      </c>
      <c r="O68" s="13">
        <v>12</v>
      </c>
      <c r="P68" s="13">
        <v>2024</v>
      </c>
      <c r="Q68" s="26" t="s">
        <v>433</v>
      </c>
      <c r="R68" s="18" t="s">
        <v>435</v>
      </c>
      <c r="S68" s="18" t="s">
        <v>435</v>
      </c>
      <c r="T68" s="26" t="s">
        <v>331</v>
      </c>
      <c r="U68" s="26" t="s">
        <v>331</v>
      </c>
      <c r="V68" s="26" t="s">
        <v>331</v>
      </c>
      <c r="W68" s="26" t="s">
        <v>331</v>
      </c>
      <c r="X68" s="26" t="s">
        <v>331</v>
      </c>
      <c r="Y68" s="41" t="s">
        <v>331</v>
      </c>
      <c r="Z68" s="42"/>
      <c r="AA68" s="43"/>
      <c r="AB68" s="26" t="s">
        <v>331</v>
      </c>
      <c r="AC68" s="26" t="s">
        <v>331</v>
      </c>
      <c r="AD68" s="26" t="s">
        <v>331</v>
      </c>
      <c r="AE68" s="26" t="s">
        <v>331</v>
      </c>
      <c r="AF68" s="26" t="s">
        <v>331</v>
      </c>
      <c r="AG68" s="41" t="s">
        <v>331</v>
      </c>
      <c r="AH68" s="42"/>
      <c r="AI68" s="43"/>
      <c r="AJ68" s="26" t="s">
        <v>331</v>
      </c>
      <c r="AK68" s="26" t="s">
        <v>331</v>
      </c>
      <c r="AL68" s="26" t="s">
        <v>331</v>
      </c>
      <c r="AM68" s="26" t="s">
        <v>331</v>
      </c>
      <c r="AN68" s="26" t="s">
        <v>331</v>
      </c>
      <c r="AO68" s="41" t="s">
        <v>331</v>
      </c>
      <c r="AP68" s="42"/>
      <c r="AQ68" s="43"/>
      <c r="AR68" s="32" t="s">
        <v>330</v>
      </c>
      <c r="AS68" s="26">
        <v>8</v>
      </c>
      <c r="AT68" s="26">
        <v>1</v>
      </c>
      <c r="AU68" s="26">
        <v>2025</v>
      </c>
      <c r="AV68" s="7">
        <v>1</v>
      </c>
      <c r="AW68" s="60" t="s">
        <v>639</v>
      </c>
      <c r="AX68" s="60"/>
      <c r="AY68" s="60"/>
    </row>
    <row r="69" spans="1:51" s="10" customFormat="1" ht="121.5" customHeight="1" x14ac:dyDescent="0.25">
      <c r="A69" s="54">
        <f>1+A67</f>
        <v>35</v>
      </c>
      <c r="B69" s="54" t="s">
        <v>243</v>
      </c>
      <c r="C69" s="54">
        <v>30</v>
      </c>
      <c r="D69" s="54">
        <v>8</v>
      </c>
      <c r="E69" s="54">
        <v>2024</v>
      </c>
      <c r="F69" s="88" t="s">
        <v>242</v>
      </c>
      <c r="G69" s="56" t="s">
        <v>236</v>
      </c>
      <c r="H69" s="54" t="s">
        <v>244</v>
      </c>
      <c r="I69" s="54" t="s">
        <v>298</v>
      </c>
      <c r="J69" s="26" t="s">
        <v>301</v>
      </c>
      <c r="K69" s="26">
        <v>30</v>
      </c>
      <c r="L69" s="26">
        <v>8</v>
      </c>
      <c r="M69" s="26">
        <v>2024</v>
      </c>
      <c r="N69" s="12">
        <v>31</v>
      </c>
      <c r="O69" s="13">
        <v>1</v>
      </c>
      <c r="P69" s="13">
        <v>2025</v>
      </c>
      <c r="Q69" s="26" t="s">
        <v>150</v>
      </c>
      <c r="R69" s="18" t="s">
        <v>300</v>
      </c>
      <c r="S69" s="18" t="s">
        <v>300</v>
      </c>
      <c r="T69" s="26" t="s">
        <v>331</v>
      </c>
      <c r="U69" s="26" t="s">
        <v>331</v>
      </c>
      <c r="V69" s="26" t="s">
        <v>331</v>
      </c>
      <c r="W69" s="26" t="s">
        <v>331</v>
      </c>
      <c r="X69" s="26" t="s">
        <v>331</v>
      </c>
      <c r="Y69" s="41" t="s">
        <v>331</v>
      </c>
      <c r="Z69" s="41"/>
      <c r="AA69" s="41"/>
      <c r="AB69" s="26" t="s">
        <v>331</v>
      </c>
      <c r="AC69" s="26" t="s">
        <v>331</v>
      </c>
      <c r="AD69" s="26" t="s">
        <v>331</v>
      </c>
      <c r="AE69" s="26" t="s">
        <v>331</v>
      </c>
      <c r="AF69" s="26" t="s">
        <v>331</v>
      </c>
      <c r="AG69" s="41" t="s">
        <v>331</v>
      </c>
      <c r="AH69" s="41"/>
      <c r="AI69" s="41"/>
      <c r="AJ69" s="26" t="s">
        <v>74</v>
      </c>
      <c r="AK69" s="26">
        <v>4</v>
      </c>
      <c r="AL69" s="26">
        <v>10</v>
      </c>
      <c r="AM69" s="26">
        <v>2024</v>
      </c>
      <c r="AN69" s="18">
        <v>0.8</v>
      </c>
      <c r="AO69" s="60" t="s">
        <v>417</v>
      </c>
      <c r="AP69" s="60"/>
      <c r="AQ69" s="60"/>
      <c r="AR69" s="26" t="s">
        <v>74</v>
      </c>
      <c r="AS69" s="26">
        <v>3</v>
      </c>
      <c r="AT69" s="26">
        <v>1</v>
      </c>
      <c r="AU69" s="26">
        <v>2025</v>
      </c>
      <c r="AV69" s="7">
        <v>0.85</v>
      </c>
      <c r="AW69" s="60" t="s">
        <v>583</v>
      </c>
      <c r="AX69" s="60"/>
      <c r="AY69" s="60"/>
    </row>
    <row r="70" spans="1:51" s="10" customFormat="1" ht="75" customHeight="1" x14ac:dyDescent="0.25">
      <c r="A70" s="54"/>
      <c r="B70" s="54"/>
      <c r="C70" s="54"/>
      <c r="D70" s="54"/>
      <c r="E70" s="54"/>
      <c r="F70" s="88"/>
      <c r="G70" s="56"/>
      <c r="H70" s="54"/>
      <c r="I70" s="54"/>
      <c r="J70" s="26" t="s">
        <v>291</v>
      </c>
      <c r="K70" s="26">
        <v>30</v>
      </c>
      <c r="L70" s="26">
        <v>8</v>
      </c>
      <c r="M70" s="26">
        <v>2024</v>
      </c>
      <c r="N70" s="12">
        <v>30</v>
      </c>
      <c r="O70" s="13">
        <v>11</v>
      </c>
      <c r="P70" s="13">
        <v>2024</v>
      </c>
      <c r="Q70" s="26" t="s">
        <v>150</v>
      </c>
      <c r="R70" s="18" t="s">
        <v>248</v>
      </c>
      <c r="S70" s="18" t="s">
        <v>248</v>
      </c>
      <c r="T70" s="26" t="s">
        <v>331</v>
      </c>
      <c r="U70" s="26" t="s">
        <v>331</v>
      </c>
      <c r="V70" s="26" t="s">
        <v>331</v>
      </c>
      <c r="W70" s="26" t="s">
        <v>331</v>
      </c>
      <c r="X70" s="26" t="s">
        <v>331</v>
      </c>
      <c r="Y70" s="41" t="s">
        <v>331</v>
      </c>
      <c r="Z70" s="41"/>
      <c r="AA70" s="41"/>
      <c r="AB70" s="26" t="s">
        <v>331</v>
      </c>
      <c r="AC70" s="26" t="s">
        <v>331</v>
      </c>
      <c r="AD70" s="26" t="s">
        <v>331</v>
      </c>
      <c r="AE70" s="26" t="s">
        <v>331</v>
      </c>
      <c r="AF70" s="26" t="s">
        <v>331</v>
      </c>
      <c r="AG70" s="41" t="s">
        <v>331</v>
      </c>
      <c r="AH70" s="41"/>
      <c r="AI70" s="41"/>
      <c r="AJ70" s="32" t="s">
        <v>330</v>
      </c>
      <c r="AK70" s="26">
        <v>4</v>
      </c>
      <c r="AL70" s="26">
        <v>10</v>
      </c>
      <c r="AM70" s="26">
        <v>2024</v>
      </c>
      <c r="AN70" s="18">
        <v>1</v>
      </c>
      <c r="AO70" s="60" t="s">
        <v>377</v>
      </c>
      <c r="AP70" s="60"/>
      <c r="AQ70" s="60"/>
      <c r="AR70" s="32" t="s">
        <v>330</v>
      </c>
      <c r="AS70" s="26">
        <v>4</v>
      </c>
      <c r="AT70" s="26">
        <v>10</v>
      </c>
      <c r="AU70" s="26">
        <v>2025</v>
      </c>
      <c r="AV70" s="18">
        <v>1</v>
      </c>
      <c r="AW70" s="60" t="s">
        <v>377</v>
      </c>
      <c r="AX70" s="60"/>
      <c r="AY70" s="60"/>
    </row>
    <row r="71" spans="1:51" s="10" customFormat="1" ht="112.5" customHeight="1" x14ac:dyDescent="0.25">
      <c r="A71" s="54"/>
      <c r="B71" s="54"/>
      <c r="C71" s="54"/>
      <c r="D71" s="54"/>
      <c r="E71" s="54"/>
      <c r="F71" s="88"/>
      <c r="G71" s="56"/>
      <c r="H71" s="54"/>
      <c r="I71" s="54"/>
      <c r="J71" s="26" t="s">
        <v>245</v>
      </c>
      <c r="K71" s="26">
        <v>30</v>
      </c>
      <c r="L71" s="26">
        <v>8</v>
      </c>
      <c r="M71" s="26">
        <v>2024</v>
      </c>
      <c r="N71" s="12">
        <v>30</v>
      </c>
      <c r="O71" s="13">
        <v>11</v>
      </c>
      <c r="P71" s="13">
        <v>2024</v>
      </c>
      <c r="Q71" s="26" t="s">
        <v>150</v>
      </c>
      <c r="R71" s="18" t="s">
        <v>249</v>
      </c>
      <c r="S71" s="18" t="s">
        <v>249</v>
      </c>
      <c r="T71" s="26" t="s">
        <v>331</v>
      </c>
      <c r="U71" s="26" t="s">
        <v>331</v>
      </c>
      <c r="V71" s="26" t="s">
        <v>331</v>
      </c>
      <c r="W71" s="26" t="s">
        <v>331</v>
      </c>
      <c r="X71" s="26" t="s">
        <v>331</v>
      </c>
      <c r="Y71" s="41" t="s">
        <v>331</v>
      </c>
      <c r="Z71" s="41"/>
      <c r="AA71" s="41"/>
      <c r="AB71" s="26" t="s">
        <v>331</v>
      </c>
      <c r="AC71" s="26" t="s">
        <v>331</v>
      </c>
      <c r="AD71" s="26" t="s">
        <v>331</v>
      </c>
      <c r="AE71" s="26" t="s">
        <v>331</v>
      </c>
      <c r="AF71" s="26" t="s">
        <v>331</v>
      </c>
      <c r="AG71" s="41" t="s">
        <v>331</v>
      </c>
      <c r="AH71" s="41"/>
      <c r="AI71" s="41"/>
      <c r="AJ71" s="26" t="s">
        <v>74</v>
      </c>
      <c r="AK71" s="26">
        <v>4</v>
      </c>
      <c r="AL71" s="26">
        <v>10</v>
      </c>
      <c r="AM71" s="26">
        <v>2024</v>
      </c>
      <c r="AN71" s="18">
        <v>0</v>
      </c>
      <c r="AO71" s="60" t="s">
        <v>378</v>
      </c>
      <c r="AP71" s="60"/>
      <c r="AQ71" s="60"/>
      <c r="AR71" s="32" t="s">
        <v>330</v>
      </c>
      <c r="AS71" s="26">
        <v>3</v>
      </c>
      <c r="AT71" s="26">
        <v>1</v>
      </c>
      <c r="AU71" s="26">
        <v>2025</v>
      </c>
      <c r="AV71" s="7">
        <v>1</v>
      </c>
      <c r="AW71" s="60" t="s">
        <v>621</v>
      </c>
      <c r="AX71" s="60"/>
      <c r="AY71" s="60"/>
    </row>
    <row r="72" spans="1:51" s="10" customFormat="1" ht="102" customHeight="1" x14ac:dyDescent="0.25">
      <c r="A72" s="54"/>
      <c r="B72" s="54"/>
      <c r="C72" s="54"/>
      <c r="D72" s="54"/>
      <c r="E72" s="54"/>
      <c r="F72" s="88"/>
      <c r="G72" s="56"/>
      <c r="H72" s="54"/>
      <c r="I72" s="54"/>
      <c r="J72" s="26" t="s">
        <v>246</v>
      </c>
      <c r="K72" s="26">
        <v>30</v>
      </c>
      <c r="L72" s="26">
        <v>8</v>
      </c>
      <c r="M72" s="26">
        <v>2024</v>
      </c>
      <c r="N72" s="12">
        <v>30</v>
      </c>
      <c r="O72" s="13">
        <v>11</v>
      </c>
      <c r="P72" s="13">
        <v>2024</v>
      </c>
      <c r="Q72" s="26" t="s">
        <v>150</v>
      </c>
      <c r="R72" s="18" t="s">
        <v>250</v>
      </c>
      <c r="S72" s="18" t="s">
        <v>250</v>
      </c>
      <c r="T72" s="26" t="s">
        <v>331</v>
      </c>
      <c r="U72" s="26" t="s">
        <v>331</v>
      </c>
      <c r="V72" s="26" t="s">
        <v>331</v>
      </c>
      <c r="W72" s="26" t="s">
        <v>331</v>
      </c>
      <c r="X72" s="26" t="s">
        <v>331</v>
      </c>
      <c r="Y72" s="41" t="s">
        <v>331</v>
      </c>
      <c r="Z72" s="41"/>
      <c r="AA72" s="41"/>
      <c r="AB72" s="26" t="s">
        <v>331</v>
      </c>
      <c r="AC72" s="26" t="s">
        <v>331</v>
      </c>
      <c r="AD72" s="26" t="s">
        <v>331</v>
      </c>
      <c r="AE72" s="26" t="s">
        <v>331</v>
      </c>
      <c r="AF72" s="26" t="s">
        <v>331</v>
      </c>
      <c r="AG72" s="41" t="s">
        <v>331</v>
      </c>
      <c r="AH72" s="41"/>
      <c r="AI72" s="41"/>
      <c r="AJ72" s="26" t="s">
        <v>74</v>
      </c>
      <c r="AK72" s="26">
        <v>4</v>
      </c>
      <c r="AL72" s="26">
        <v>10</v>
      </c>
      <c r="AM72" s="26">
        <v>2024</v>
      </c>
      <c r="AN72" s="38">
        <v>0.5</v>
      </c>
      <c r="AO72" s="61" t="s">
        <v>379</v>
      </c>
      <c r="AP72" s="61"/>
      <c r="AQ72" s="61"/>
      <c r="AR72" s="32" t="s">
        <v>330</v>
      </c>
      <c r="AS72" s="26">
        <v>3</v>
      </c>
      <c r="AT72" s="26">
        <v>1</v>
      </c>
      <c r="AU72" s="26">
        <v>2025</v>
      </c>
      <c r="AV72" s="7">
        <v>1</v>
      </c>
      <c r="AW72" s="121" t="s">
        <v>622</v>
      </c>
      <c r="AX72" s="121"/>
      <c r="AY72" s="121"/>
    </row>
    <row r="73" spans="1:51" s="10" customFormat="1" ht="112.5" customHeight="1" x14ac:dyDescent="0.25">
      <c r="A73" s="54"/>
      <c r="B73" s="54"/>
      <c r="C73" s="54"/>
      <c r="D73" s="54"/>
      <c r="E73" s="54"/>
      <c r="F73" s="88"/>
      <c r="G73" s="56"/>
      <c r="H73" s="54"/>
      <c r="I73" s="54"/>
      <c r="J73" s="26" t="s">
        <v>247</v>
      </c>
      <c r="K73" s="26">
        <v>30</v>
      </c>
      <c r="L73" s="26">
        <v>8</v>
      </c>
      <c r="M73" s="26">
        <v>2024</v>
      </c>
      <c r="N73" s="12">
        <v>15</v>
      </c>
      <c r="O73" s="13">
        <v>12</v>
      </c>
      <c r="P73" s="13">
        <v>2024</v>
      </c>
      <c r="Q73" s="26" t="s">
        <v>150</v>
      </c>
      <c r="R73" s="18" t="s">
        <v>251</v>
      </c>
      <c r="S73" s="18" t="s">
        <v>251</v>
      </c>
      <c r="T73" s="26" t="s">
        <v>331</v>
      </c>
      <c r="U73" s="26" t="s">
        <v>331</v>
      </c>
      <c r="V73" s="26" t="s">
        <v>331</v>
      </c>
      <c r="W73" s="26" t="s">
        <v>331</v>
      </c>
      <c r="X73" s="26" t="s">
        <v>331</v>
      </c>
      <c r="Y73" s="41" t="s">
        <v>331</v>
      </c>
      <c r="Z73" s="41"/>
      <c r="AA73" s="41"/>
      <c r="AB73" s="26" t="s">
        <v>331</v>
      </c>
      <c r="AC73" s="26" t="s">
        <v>331</v>
      </c>
      <c r="AD73" s="26" t="s">
        <v>331</v>
      </c>
      <c r="AE73" s="26" t="s">
        <v>331</v>
      </c>
      <c r="AF73" s="26" t="s">
        <v>331</v>
      </c>
      <c r="AG73" s="41" t="s">
        <v>331</v>
      </c>
      <c r="AH73" s="41"/>
      <c r="AI73" s="41"/>
      <c r="AJ73" s="26" t="s">
        <v>74</v>
      </c>
      <c r="AK73" s="26">
        <v>4</v>
      </c>
      <c r="AL73" s="26">
        <v>10</v>
      </c>
      <c r="AM73" s="26">
        <v>2024</v>
      </c>
      <c r="AN73" s="38">
        <v>0.4</v>
      </c>
      <c r="AO73" s="61" t="s">
        <v>380</v>
      </c>
      <c r="AP73" s="61"/>
      <c r="AQ73" s="61"/>
      <c r="AR73" s="32" t="s">
        <v>330</v>
      </c>
      <c r="AS73" s="26">
        <v>3</v>
      </c>
      <c r="AT73" s="26">
        <v>1</v>
      </c>
      <c r="AU73" s="26">
        <v>2025</v>
      </c>
      <c r="AV73" s="7">
        <v>1</v>
      </c>
      <c r="AW73" s="60" t="s">
        <v>584</v>
      </c>
      <c r="AX73" s="60"/>
      <c r="AY73" s="60"/>
    </row>
    <row r="74" spans="1:51" s="10" customFormat="1" ht="165.75" x14ac:dyDescent="0.25">
      <c r="A74" s="26">
        <f>1+A69</f>
        <v>36</v>
      </c>
      <c r="B74" s="26" t="s">
        <v>253</v>
      </c>
      <c r="C74" s="26">
        <v>2</v>
      </c>
      <c r="D74" s="26">
        <v>9</v>
      </c>
      <c r="E74" s="26">
        <v>2024</v>
      </c>
      <c r="F74" s="24" t="s">
        <v>252</v>
      </c>
      <c r="G74" s="27" t="s">
        <v>236</v>
      </c>
      <c r="H74" s="26" t="s">
        <v>254</v>
      </c>
      <c r="I74" s="26" t="s">
        <v>255</v>
      </c>
      <c r="J74" s="26" t="s">
        <v>256</v>
      </c>
      <c r="K74" s="26">
        <v>2</v>
      </c>
      <c r="L74" s="26">
        <v>9</v>
      </c>
      <c r="M74" s="26">
        <v>2024</v>
      </c>
      <c r="N74" s="12">
        <v>31</v>
      </c>
      <c r="O74" s="13">
        <v>10</v>
      </c>
      <c r="P74" s="13">
        <v>2024</v>
      </c>
      <c r="Q74" s="26" t="s">
        <v>257</v>
      </c>
      <c r="R74" s="18" t="s">
        <v>299</v>
      </c>
      <c r="S74" s="18" t="s">
        <v>299</v>
      </c>
      <c r="T74" s="26" t="s">
        <v>331</v>
      </c>
      <c r="U74" s="26" t="s">
        <v>331</v>
      </c>
      <c r="V74" s="26" t="s">
        <v>331</v>
      </c>
      <c r="W74" s="26" t="s">
        <v>331</v>
      </c>
      <c r="X74" s="26" t="s">
        <v>331</v>
      </c>
      <c r="Y74" s="41" t="s">
        <v>331</v>
      </c>
      <c r="Z74" s="41"/>
      <c r="AA74" s="41"/>
      <c r="AB74" s="26" t="s">
        <v>331</v>
      </c>
      <c r="AC74" s="26" t="s">
        <v>331</v>
      </c>
      <c r="AD74" s="26" t="s">
        <v>331</v>
      </c>
      <c r="AE74" s="26" t="s">
        <v>331</v>
      </c>
      <c r="AF74" s="26" t="s">
        <v>331</v>
      </c>
      <c r="AG74" s="41" t="s">
        <v>331</v>
      </c>
      <c r="AH74" s="41"/>
      <c r="AI74" s="41"/>
      <c r="AJ74" s="26" t="s">
        <v>74</v>
      </c>
      <c r="AK74" s="26">
        <v>4</v>
      </c>
      <c r="AL74" s="26">
        <v>10</v>
      </c>
      <c r="AM74" s="26">
        <v>2024</v>
      </c>
      <c r="AN74" s="18">
        <v>0.5</v>
      </c>
      <c r="AO74" s="64" t="s">
        <v>445</v>
      </c>
      <c r="AP74" s="64"/>
      <c r="AQ74" s="64"/>
      <c r="AR74" s="32" t="s">
        <v>330</v>
      </c>
      <c r="AS74" s="26">
        <v>12</v>
      </c>
      <c r="AT74" s="26">
        <v>1</v>
      </c>
      <c r="AU74" s="26">
        <v>2025</v>
      </c>
      <c r="AV74" s="7">
        <v>1</v>
      </c>
      <c r="AW74" s="123" t="s">
        <v>611</v>
      </c>
      <c r="AX74" s="123"/>
      <c r="AY74" s="123"/>
    </row>
    <row r="75" spans="1:51" s="10" customFormat="1" ht="114.75" x14ac:dyDescent="0.25">
      <c r="A75" s="45">
        <f>1+A74</f>
        <v>37</v>
      </c>
      <c r="B75" s="45" t="s">
        <v>471</v>
      </c>
      <c r="C75" s="45">
        <v>28</v>
      </c>
      <c r="D75" s="45">
        <v>11</v>
      </c>
      <c r="E75" s="45">
        <v>2024</v>
      </c>
      <c r="F75" s="57" t="s">
        <v>252</v>
      </c>
      <c r="G75" s="51" t="s">
        <v>185</v>
      </c>
      <c r="H75" s="45" t="s">
        <v>548</v>
      </c>
      <c r="I75" s="45" t="s">
        <v>473</v>
      </c>
      <c r="J75" s="26" t="s">
        <v>474</v>
      </c>
      <c r="K75" s="26">
        <v>28</v>
      </c>
      <c r="L75" s="26">
        <v>11</v>
      </c>
      <c r="M75" s="26">
        <v>2024</v>
      </c>
      <c r="N75" s="12">
        <v>9</v>
      </c>
      <c r="O75" s="13">
        <v>1</v>
      </c>
      <c r="P75" s="13">
        <v>2025</v>
      </c>
      <c r="Q75" s="26" t="s">
        <v>478</v>
      </c>
      <c r="R75" s="18" t="s">
        <v>515</v>
      </c>
      <c r="S75" s="18" t="s">
        <v>515</v>
      </c>
      <c r="T75" s="26" t="s">
        <v>331</v>
      </c>
      <c r="U75" s="26" t="s">
        <v>331</v>
      </c>
      <c r="V75" s="26" t="s">
        <v>331</v>
      </c>
      <c r="W75" s="26" t="s">
        <v>331</v>
      </c>
      <c r="X75" s="26" t="s">
        <v>331</v>
      </c>
      <c r="Y75" s="41" t="s">
        <v>331</v>
      </c>
      <c r="Z75" s="42"/>
      <c r="AA75" s="43"/>
      <c r="AB75" s="26" t="s">
        <v>331</v>
      </c>
      <c r="AC75" s="26" t="s">
        <v>331</v>
      </c>
      <c r="AD75" s="26" t="s">
        <v>331</v>
      </c>
      <c r="AE75" s="26" t="s">
        <v>331</v>
      </c>
      <c r="AF75" s="26" t="s">
        <v>331</v>
      </c>
      <c r="AG75" s="41" t="s">
        <v>331</v>
      </c>
      <c r="AH75" s="42"/>
      <c r="AI75" s="43"/>
      <c r="AJ75" s="26" t="s">
        <v>331</v>
      </c>
      <c r="AK75" s="26" t="s">
        <v>331</v>
      </c>
      <c r="AL75" s="26" t="s">
        <v>331</v>
      </c>
      <c r="AM75" s="26" t="s">
        <v>331</v>
      </c>
      <c r="AN75" s="26" t="s">
        <v>331</v>
      </c>
      <c r="AO75" s="41" t="s">
        <v>331</v>
      </c>
      <c r="AP75" s="42"/>
      <c r="AQ75" s="43"/>
      <c r="AR75" s="26" t="s">
        <v>74</v>
      </c>
      <c r="AS75" s="26">
        <v>12</v>
      </c>
      <c r="AT75" s="26">
        <v>1</v>
      </c>
      <c r="AU75" s="26">
        <v>2025</v>
      </c>
      <c r="AV75" s="7" t="s">
        <v>331</v>
      </c>
      <c r="AW75" s="146" t="s">
        <v>645</v>
      </c>
      <c r="AX75" s="146"/>
      <c r="AY75" s="146"/>
    </row>
    <row r="76" spans="1:51" s="10" customFormat="1" ht="99.75" customHeight="1" x14ac:dyDescent="0.25">
      <c r="A76" s="46"/>
      <c r="B76" s="46"/>
      <c r="C76" s="46"/>
      <c r="D76" s="46">
        <v>9</v>
      </c>
      <c r="E76" s="46">
        <v>2024</v>
      </c>
      <c r="F76" s="58"/>
      <c r="G76" s="52"/>
      <c r="H76" s="46"/>
      <c r="I76" s="46"/>
      <c r="J76" s="26" t="s">
        <v>475</v>
      </c>
      <c r="K76" s="26">
        <v>28</v>
      </c>
      <c r="L76" s="26">
        <v>11</v>
      </c>
      <c r="M76" s="26">
        <v>2024</v>
      </c>
      <c r="N76" s="12">
        <v>24</v>
      </c>
      <c r="O76" s="13">
        <v>1</v>
      </c>
      <c r="P76" s="13">
        <v>2025</v>
      </c>
      <c r="Q76" s="26" t="s">
        <v>478</v>
      </c>
      <c r="R76" s="18" t="s">
        <v>516</v>
      </c>
      <c r="S76" s="18" t="s">
        <v>516</v>
      </c>
      <c r="T76" s="26" t="s">
        <v>331</v>
      </c>
      <c r="U76" s="26" t="s">
        <v>331</v>
      </c>
      <c r="V76" s="26" t="s">
        <v>331</v>
      </c>
      <c r="W76" s="26" t="s">
        <v>331</v>
      </c>
      <c r="X76" s="26" t="s">
        <v>331</v>
      </c>
      <c r="Y76" s="41" t="s">
        <v>331</v>
      </c>
      <c r="Z76" s="42"/>
      <c r="AA76" s="43"/>
      <c r="AB76" s="26" t="s">
        <v>331</v>
      </c>
      <c r="AC76" s="26" t="s">
        <v>331</v>
      </c>
      <c r="AD76" s="26" t="s">
        <v>331</v>
      </c>
      <c r="AE76" s="26" t="s">
        <v>331</v>
      </c>
      <c r="AF76" s="26" t="s">
        <v>331</v>
      </c>
      <c r="AG76" s="41" t="s">
        <v>331</v>
      </c>
      <c r="AH76" s="42"/>
      <c r="AI76" s="43"/>
      <c r="AJ76" s="26" t="s">
        <v>331</v>
      </c>
      <c r="AK76" s="26" t="s">
        <v>331</v>
      </c>
      <c r="AL76" s="26" t="s">
        <v>331</v>
      </c>
      <c r="AM76" s="26" t="s">
        <v>331</v>
      </c>
      <c r="AN76" s="26" t="s">
        <v>331</v>
      </c>
      <c r="AO76" s="41" t="s">
        <v>331</v>
      </c>
      <c r="AP76" s="42"/>
      <c r="AQ76" s="43"/>
      <c r="AR76" s="26" t="s">
        <v>74</v>
      </c>
      <c r="AS76" s="26">
        <v>12</v>
      </c>
      <c r="AT76" s="26">
        <v>1</v>
      </c>
      <c r="AU76" s="26">
        <v>2025</v>
      </c>
      <c r="AV76" s="7" t="s">
        <v>331</v>
      </c>
      <c r="AW76" s="146" t="s">
        <v>646</v>
      </c>
      <c r="AX76" s="146"/>
      <c r="AY76" s="146"/>
    </row>
    <row r="77" spans="1:51" s="10" customFormat="1" ht="114.75" x14ac:dyDescent="0.25">
      <c r="A77" s="46"/>
      <c r="B77" s="46"/>
      <c r="C77" s="46"/>
      <c r="D77" s="46">
        <v>9</v>
      </c>
      <c r="E77" s="46">
        <v>2024</v>
      </c>
      <c r="F77" s="58"/>
      <c r="G77" s="52"/>
      <c r="H77" s="46"/>
      <c r="I77" s="46"/>
      <c r="J77" s="26" t="s">
        <v>476</v>
      </c>
      <c r="K77" s="26">
        <v>28</v>
      </c>
      <c r="L77" s="26">
        <v>11</v>
      </c>
      <c r="M77" s="26">
        <v>2024</v>
      </c>
      <c r="N77" s="12">
        <v>31</v>
      </c>
      <c r="O77" s="13">
        <v>12</v>
      </c>
      <c r="P77" s="13">
        <v>2025</v>
      </c>
      <c r="Q77" s="26" t="s">
        <v>478</v>
      </c>
      <c r="R77" s="18" t="s">
        <v>480</v>
      </c>
      <c r="S77" s="18" t="s">
        <v>481</v>
      </c>
      <c r="T77" s="26" t="s">
        <v>331</v>
      </c>
      <c r="U77" s="26" t="s">
        <v>331</v>
      </c>
      <c r="V77" s="26" t="s">
        <v>331</v>
      </c>
      <c r="W77" s="26" t="s">
        <v>331</v>
      </c>
      <c r="X77" s="26" t="s">
        <v>331</v>
      </c>
      <c r="Y77" s="41" t="s">
        <v>331</v>
      </c>
      <c r="Z77" s="42"/>
      <c r="AA77" s="43"/>
      <c r="AB77" s="26" t="s">
        <v>331</v>
      </c>
      <c r="AC77" s="26" t="s">
        <v>331</v>
      </c>
      <c r="AD77" s="26" t="s">
        <v>331</v>
      </c>
      <c r="AE77" s="26" t="s">
        <v>331</v>
      </c>
      <c r="AF77" s="26" t="s">
        <v>331</v>
      </c>
      <c r="AG77" s="41" t="s">
        <v>331</v>
      </c>
      <c r="AH77" s="42"/>
      <c r="AI77" s="43"/>
      <c r="AJ77" s="26" t="s">
        <v>331</v>
      </c>
      <c r="AK77" s="26" t="s">
        <v>331</v>
      </c>
      <c r="AL77" s="26" t="s">
        <v>331</v>
      </c>
      <c r="AM77" s="26" t="s">
        <v>331</v>
      </c>
      <c r="AN77" s="26" t="s">
        <v>331</v>
      </c>
      <c r="AO77" s="41" t="s">
        <v>331</v>
      </c>
      <c r="AP77" s="42"/>
      <c r="AQ77" s="43"/>
      <c r="AR77" s="26" t="s">
        <v>74</v>
      </c>
      <c r="AS77" s="26">
        <v>12</v>
      </c>
      <c r="AT77" s="26">
        <v>1</v>
      </c>
      <c r="AU77" s="26">
        <v>2025</v>
      </c>
      <c r="AV77" s="7" t="s">
        <v>331</v>
      </c>
      <c r="AW77" s="146" t="s">
        <v>646</v>
      </c>
      <c r="AX77" s="146"/>
      <c r="AY77" s="146"/>
    </row>
    <row r="78" spans="1:51" s="10" customFormat="1" ht="76.5" x14ac:dyDescent="0.25">
      <c r="A78" s="46"/>
      <c r="B78" s="46"/>
      <c r="C78" s="46"/>
      <c r="D78" s="46">
        <v>9</v>
      </c>
      <c r="E78" s="46">
        <v>2024</v>
      </c>
      <c r="F78" s="58"/>
      <c r="G78" s="52"/>
      <c r="H78" s="46"/>
      <c r="I78" s="46"/>
      <c r="J78" s="26" t="s">
        <v>517</v>
      </c>
      <c r="K78" s="26">
        <v>28</v>
      </c>
      <c r="L78" s="26">
        <v>11</v>
      </c>
      <c r="M78" s="26">
        <v>2024</v>
      </c>
      <c r="N78" s="12">
        <v>31</v>
      </c>
      <c r="O78" s="13">
        <v>12</v>
      </c>
      <c r="P78" s="13">
        <v>2025</v>
      </c>
      <c r="Q78" s="26" t="s">
        <v>478</v>
      </c>
      <c r="R78" s="18" t="s">
        <v>518</v>
      </c>
      <c r="S78" s="18" t="s">
        <v>518</v>
      </c>
      <c r="T78" s="26" t="s">
        <v>331</v>
      </c>
      <c r="U78" s="26" t="s">
        <v>331</v>
      </c>
      <c r="V78" s="26" t="s">
        <v>331</v>
      </c>
      <c r="W78" s="26" t="s">
        <v>331</v>
      </c>
      <c r="X78" s="26" t="s">
        <v>331</v>
      </c>
      <c r="Y78" s="41" t="s">
        <v>331</v>
      </c>
      <c r="Z78" s="42"/>
      <c r="AA78" s="43"/>
      <c r="AB78" s="26" t="s">
        <v>331</v>
      </c>
      <c r="AC78" s="26" t="s">
        <v>331</v>
      </c>
      <c r="AD78" s="26" t="s">
        <v>331</v>
      </c>
      <c r="AE78" s="26" t="s">
        <v>331</v>
      </c>
      <c r="AF78" s="26" t="s">
        <v>331</v>
      </c>
      <c r="AG78" s="41" t="s">
        <v>331</v>
      </c>
      <c r="AH78" s="42"/>
      <c r="AI78" s="43"/>
      <c r="AJ78" s="26" t="s">
        <v>331</v>
      </c>
      <c r="AK78" s="26" t="s">
        <v>331</v>
      </c>
      <c r="AL78" s="26" t="s">
        <v>331</v>
      </c>
      <c r="AM78" s="26" t="s">
        <v>331</v>
      </c>
      <c r="AN78" s="26" t="s">
        <v>331</v>
      </c>
      <c r="AO78" s="41" t="s">
        <v>331</v>
      </c>
      <c r="AP78" s="42"/>
      <c r="AQ78" s="43"/>
      <c r="AR78" s="26" t="s">
        <v>74</v>
      </c>
      <c r="AS78" s="26">
        <v>12</v>
      </c>
      <c r="AT78" s="26">
        <v>1</v>
      </c>
      <c r="AU78" s="26">
        <v>2025</v>
      </c>
      <c r="AV78" s="7" t="s">
        <v>331</v>
      </c>
      <c r="AW78" s="146" t="s">
        <v>646</v>
      </c>
      <c r="AX78" s="146"/>
      <c r="AY78" s="146"/>
    </row>
    <row r="79" spans="1:51" s="10" customFormat="1" ht="89.25" x14ac:dyDescent="0.25">
      <c r="A79" s="47"/>
      <c r="B79" s="47"/>
      <c r="C79" s="47"/>
      <c r="D79" s="47">
        <v>9</v>
      </c>
      <c r="E79" s="47">
        <v>2024</v>
      </c>
      <c r="F79" s="59"/>
      <c r="G79" s="53"/>
      <c r="H79" s="47"/>
      <c r="I79" s="47"/>
      <c r="J79" s="26" t="s">
        <v>477</v>
      </c>
      <c r="K79" s="26">
        <v>28</v>
      </c>
      <c r="L79" s="26">
        <v>11</v>
      </c>
      <c r="M79" s="26">
        <v>2024</v>
      </c>
      <c r="N79" s="12">
        <v>31</v>
      </c>
      <c r="O79" s="13">
        <v>12</v>
      </c>
      <c r="P79" s="13">
        <v>2025</v>
      </c>
      <c r="Q79" s="26" t="s">
        <v>479</v>
      </c>
      <c r="R79" s="18" t="s">
        <v>482</v>
      </c>
      <c r="S79" s="18" t="s">
        <v>483</v>
      </c>
      <c r="T79" s="26" t="s">
        <v>331</v>
      </c>
      <c r="U79" s="26" t="s">
        <v>331</v>
      </c>
      <c r="V79" s="26" t="s">
        <v>331</v>
      </c>
      <c r="W79" s="26" t="s">
        <v>331</v>
      </c>
      <c r="X79" s="26" t="s">
        <v>331</v>
      </c>
      <c r="Y79" s="41" t="s">
        <v>331</v>
      </c>
      <c r="Z79" s="42"/>
      <c r="AA79" s="43"/>
      <c r="AB79" s="26" t="s">
        <v>331</v>
      </c>
      <c r="AC79" s="26" t="s">
        <v>331</v>
      </c>
      <c r="AD79" s="26" t="s">
        <v>331</v>
      </c>
      <c r="AE79" s="26" t="s">
        <v>331</v>
      </c>
      <c r="AF79" s="26" t="s">
        <v>331</v>
      </c>
      <c r="AG79" s="41" t="s">
        <v>331</v>
      </c>
      <c r="AH79" s="42"/>
      <c r="AI79" s="43"/>
      <c r="AJ79" s="26" t="s">
        <v>331</v>
      </c>
      <c r="AK79" s="26" t="s">
        <v>331</v>
      </c>
      <c r="AL79" s="26" t="s">
        <v>331</v>
      </c>
      <c r="AM79" s="26" t="s">
        <v>331</v>
      </c>
      <c r="AN79" s="26" t="s">
        <v>331</v>
      </c>
      <c r="AO79" s="41" t="s">
        <v>331</v>
      </c>
      <c r="AP79" s="42"/>
      <c r="AQ79" s="43"/>
      <c r="AR79" s="26" t="s">
        <v>74</v>
      </c>
      <c r="AS79" s="26">
        <v>12</v>
      </c>
      <c r="AT79" s="26">
        <v>1</v>
      </c>
      <c r="AU79" s="26">
        <v>2025</v>
      </c>
      <c r="AV79" s="7" t="s">
        <v>331</v>
      </c>
      <c r="AW79" s="146" t="s">
        <v>646</v>
      </c>
      <c r="AX79" s="146"/>
      <c r="AY79" s="146"/>
    </row>
    <row r="80" spans="1:51" s="10" customFormat="1" ht="114.75" x14ac:dyDescent="0.25">
      <c r="A80" s="45">
        <f>1+A75</f>
        <v>38</v>
      </c>
      <c r="B80" s="45" t="s">
        <v>472</v>
      </c>
      <c r="C80" s="45">
        <v>28</v>
      </c>
      <c r="D80" s="45">
        <v>11</v>
      </c>
      <c r="E80" s="45">
        <v>2024</v>
      </c>
      <c r="F80" s="57" t="s">
        <v>551</v>
      </c>
      <c r="G80" s="51" t="s">
        <v>185</v>
      </c>
      <c r="H80" s="45" t="s">
        <v>531</v>
      </c>
      <c r="I80" s="45" t="s">
        <v>549</v>
      </c>
      <c r="J80" s="26" t="s">
        <v>545</v>
      </c>
      <c r="K80" s="26">
        <v>28</v>
      </c>
      <c r="L80" s="26">
        <v>11</v>
      </c>
      <c r="M80" s="26">
        <v>2024</v>
      </c>
      <c r="N80" s="12">
        <v>31</v>
      </c>
      <c r="O80" s="13">
        <v>3</v>
      </c>
      <c r="P80" s="13">
        <v>2025</v>
      </c>
      <c r="Q80" s="26" t="s">
        <v>553</v>
      </c>
      <c r="R80" s="18" t="s">
        <v>519</v>
      </c>
      <c r="S80" s="18" t="s">
        <v>519</v>
      </c>
      <c r="T80" s="26" t="s">
        <v>331</v>
      </c>
      <c r="U80" s="26" t="s">
        <v>331</v>
      </c>
      <c r="V80" s="26" t="s">
        <v>331</v>
      </c>
      <c r="W80" s="26" t="s">
        <v>331</v>
      </c>
      <c r="X80" s="26" t="s">
        <v>331</v>
      </c>
      <c r="Y80" s="41" t="s">
        <v>331</v>
      </c>
      <c r="Z80" s="42"/>
      <c r="AA80" s="43"/>
      <c r="AB80" s="26" t="s">
        <v>331</v>
      </c>
      <c r="AC80" s="26" t="s">
        <v>331</v>
      </c>
      <c r="AD80" s="26" t="s">
        <v>331</v>
      </c>
      <c r="AE80" s="26" t="s">
        <v>331</v>
      </c>
      <c r="AF80" s="26" t="s">
        <v>331</v>
      </c>
      <c r="AG80" s="41" t="s">
        <v>331</v>
      </c>
      <c r="AH80" s="42"/>
      <c r="AI80" s="43"/>
      <c r="AJ80" s="26" t="s">
        <v>331</v>
      </c>
      <c r="AK80" s="26" t="s">
        <v>331</v>
      </c>
      <c r="AL80" s="26" t="s">
        <v>331</v>
      </c>
      <c r="AM80" s="26" t="s">
        <v>331</v>
      </c>
      <c r="AN80" s="26" t="s">
        <v>331</v>
      </c>
      <c r="AO80" s="41" t="s">
        <v>331</v>
      </c>
      <c r="AP80" s="42"/>
      <c r="AQ80" s="43"/>
      <c r="AR80" s="26" t="s">
        <v>74</v>
      </c>
      <c r="AS80" s="26">
        <v>12</v>
      </c>
      <c r="AT80" s="26">
        <v>1</v>
      </c>
      <c r="AU80" s="26">
        <v>2025</v>
      </c>
      <c r="AV80" s="7" t="s">
        <v>331</v>
      </c>
      <c r="AW80" s="146" t="s">
        <v>646</v>
      </c>
      <c r="AX80" s="146"/>
      <c r="AY80" s="146"/>
    </row>
    <row r="81" spans="1:51" s="10" customFormat="1" ht="78" customHeight="1" x14ac:dyDescent="0.25">
      <c r="A81" s="46"/>
      <c r="B81" s="46"/>
      <c r="C81" s="46"/>
      <c r="D81" s="46">
        <v>9</v>
      </c>
      <c r="E81" s="46">
        <v>2024</v>
      </c>
      <c r="F81" s="58"/>
      <c r="G81" s="52"/>
      <c r="H81" s="46"/>
      <c r="I81" s="46"/>
      <c r="J81" s="26" t="s">
        <v>520</v>
      </c>
      <c r="K81" s="26">
        <v>28</v>
      </c>
      <c r="L81" s="26">
        <v>11</v>
      </c>
      <c r="M81" s="26">
        <v>2024</v>
      </c>
      <c r="N81" s="12">
        <v>31</v>
      </c>
      <c r="O81" s="13">
        <v>12</v>
      </c>
      <c r="P81" s="13">
        <v>2025</v>
      </c>
      <c r="Q81" s="26" t="s">
        <v>478</v>
      </c>
      <c r="R81" s="18" t="s">
        <v>484</v>
      </c>
      <c r="S81" s="18" t="s">
        <v>481</v>
      </c>
      <c r="T81" s="26" t="s">
        <v>331</v>
      </c>
      <c r="U81" s="26" t="s">
        <v>331</v>
      </c>
      <c r="V81" s="26" t="s">
        <v>331</v>
      </c>
      <c r="W81" s="26" t="s">
        <v>331</v>
      </c>
      <c r="X81" s="26" t="s">
        <v>331</v>
      </c>
      <c r="Y81" s="41" t="s">
        <v>331</v>
      </c>
      <c r="Z81" s="42"/>
      <c r="AA81" s="43"/>
      <c r="AB81" s="26" t="s">
        <v>331</v>
      </c>
      <c r="AC81" s="26" t="s">
        <v>331</v>
      </c>
      <c r="AD81" s="26" t="s">
        <v>331</v>
      </c>
      <c r="AE81" s="26" t="s">
        <v>331</v>
      </c>
      <c r="AF81" s="26" t="s">
        <v>331</v>
      </c>
      <c r="AG81" s="41" t="s">
        <v>331</v>
      </c>
      <c r="AH81" s="42"/>
      <c r="AI81" s="43"/>
      <c r="AJ81" s="26" t="s">
        <v>331</v>
      </c>
      <c r="AK81" s="26" t="s">
        <v>331</v>
      </c>
      <c r="AL81" s="26" t="s">
        <v>331</v>
      </c>
      <c r="AM81" s="26" t="s">
        <v>331</v>
      </c>
      <c r="AN81" s="26" t="s">
        <v>331</v>
      </c>
      <c r="AO81" s="41" t="s">
        <v>331</v>
      </c>
      <c r="AP81" s="42"/>
      <c r="AQ81" s="43"/>
      <c r="AR81" s="26" t="s">
        <v>74</v>
      </c>
      <c r="AS81" s="26">
        <v>12</v>
      </c>
      <c r="AT81" s="26">
        <v>1</v>
      </c>
      <c r="AU81" s="26">
        <v>2025</v>
      </c>
      <c r="AV81" s="7" t="s">
        <v>331</v>
      </c>
      <c r="AW81" s="146" t="s">
        <v>646</v>
      </c>
      <c r="AX81" s="146"/>
      <c r="AY81" s="146"/>
    </row>
    <row r="82" spans="1:51" s="10" customFormat="1" ht="78" customHeight="1" x14ac:dyDescent="0.25">
      <c r="A82" s="47"/>
      <c r="B82" s="47"/>
      <c r="C82" s="47"/>
      <c r="D82" s="47">
        <v>9</v>
      </c>
      <c r="E82" s="47">
        <v>2024</v>
      </c>
      <c r="F82" s="59"/>
      <c r="G82" s="53"/>
      <c r="H82" s="47"/>
      <c r="I82" s="47"/>
      <c r="J82" s="26" t="s">
        <v>521</v>
      </c>
      <c r="K82" s="26">
        <v>28</v>
      </c>
      <c r="L82" s="26">
        <v>11</v>
      </c>
      <c r="M82" s="26">
        <v>2024</v>
      </c>
      <c r="N82" s="12">
        <v>31</v>
      </c>
      <c r="O82" s="13">
        <v>12</v>
      </c>
      <c r="P82" s="13">
        <v>2025</v>
      </c>
      <c r="Q82" s="26" t="s">
        <v>478</v>
      </c>
      <c r="R82" s="18" t="s">
        <v>485</v>
      </c>
      <c r="S82" s="18" t="s">
        <v>485</v>
      </c>
      <c r="T82" s="26" t="s">
        <v>331</v>
      </c>
      <c r="U82" s="26" t="s">
        <v>331</v>
      </c>
      <c r="V82" s="26" t="s">
        <v>331</v>
      </c>
      <c r="W82" s="26" t="s">
        <v>331</v>
      </c>
      <c r="X82" s="26" t="s">
        <v>331</v>
      </c>
      <c r="Y82" s="41" t="s">
        <v>331</v>
      </c>
      <c r="Z82" s="42"/>
      <c r="AA82" s="43"/>
      <c r="AB82" s="26" t="s">
        <v>331</v>
      </c>
      <c r="AC82" s="26" t="s">
        <v>331</v>
      </c>
      <c r="AD82" s="26" t="s">
        <v>331</v>
      </c>
      <c r="AE82" s="26" t="s">
        <v>331</v>
      </c>
      <c r="AF82" s="26" t="s">
        <v>331</v>
      </c>
      <c r="AG82" s="41" t="s">
        <v>331</v>
      </c>
      <c r="AH82" s="42"/>
      <c r="AI82" s="43"/>
      <c r="AJ82" s="26" t="s">
        <v>331</v>
      </c>
      <c r="AK82" s="26" t="s">
        <v>331</v>
      </c>
      <c r="AL82" s="26" t="s">
        <v>331</v>
      </c>
      <c r="AM82" s="26" t="s">
        <v>331</v>
      </c>
      <c r="AN82" s="26" t="s">
        <v>331</v>
      </c>
      <c r="AO82" s="41" t="s">
        <v>331</v>
      </c>
      <c r="AP82" s="42"/>
      <c r="AQ82" s="43"/>
      <c r="AR82" s="26" t="s">
        <v>74</v>
      </c>
      <c r="AS82" s="26">
        <v>12</v>
      </c>
      <c r="AT82" s="26">
        <v>1</v>
      </c>
      <c r="AU82" s="26">
        <v>2025</v>
      </c>
      <c r="AV82" s="7" t="s">
        <v>331</v>
      </c>
      <c r="AW82" s="146" t="s">
        <v>646</v>
      </c>
      <c r="AX82" s="146"/>
      <c r="AY82" s="146"/>
    </row>
    <row r="83" spans="1:51" s="10" customFormat="1" ht="78" customHeight="1" x14ac:dyDescent="0.25">
      <c r="A83" s="45">
        <f>1+A80</f>
        <v>39</v>
      </c>
      <c r="B83" s="45" t="s">
        <v>486</v>
      </c>
      <c r="C83" s="45">
        <v>28</v>
      </c>
      <c r="D83" s="45">
        <v>11</v>
      </c>
      <c r="E83" s="45">
        <v>2024</v>
      </c>
      <c r="F83" s="57" t="s">
        <v>252</v>
      </c>
      <c r="G83" s="51" t="s">
        <v>185</v>
      </c>
      <c r="H83" s="45" t="s">
        <v>532</v>
      </c>
      <c r="I83" s="45" t="s">
        <v>550</v>
      </c>
      <c r="J83" s="26" t="s">
        <v>487</v>
      </c>
      <c r="K83" s="26">
        <v>28</v>
      </c>
      <c r="L83" s="26">
        <v>11</v>
      </c>
      <c r="M83" s="26">
        <v>2024</v>
      </c>
      <c r="N83" s="12">
        <v>13</v>
      </c>
      <c r="O83" s="13">
        <v>1</v>
      </c>
      <c r="P83" s="13">
        <v>2025</v>
      </c>
      <c r="Q83" s="26" t="s">
        <v>478</v>
      </c>
      <c r="R83" s="18" t="s">
        <v>491</v>
      </c>
      <c r="S83" s="18" t="s">
        <v>491</v>
      </c>
      <c r="T83" s="26" t="s">
        <v>331</v>
      </c>
      <c r="U83" s="26" t="s">
        <v>331</v>
      </c>
      <c r="V83" s="26" t="s">
        <v>331</v>
      </c>
      <c r="W83" s="26" t="s">
        <v>331</v>
      </c>
      <c r="X83" s="26" t="s">
        <v>331</v>
      </c>
      <c r="Y83" s="41" t="s">
        <v>331</v>
      </c>
      <c r="Z83" s="42"/>
      <c r="AA83" s="43"/>
      <c r="AB83" s="26" t="s">
        <v>331</v>
      </c>
      <c r="AC83" s="26" t="s">
        <v>331</v>
      </c>
      <c r="AD83" s="26" t="s">
        <v>331</v>
      </c>
      <c r="AE83" s="26" t="s">
        <v>331</v>
      </c>
      <c r="AF83" s="26" t="s">
        <v>331</v>
      </c>
      <c r="AG83" s="41" t="s">
        <v>331</v>
      </c>
      <c r="AH83" s="42"/>
      <c r="AI83" s="43"/>
      <c r="AJ83" s="26" t="s">
        <v>331</v>
      </c>
      <c r="AK83" s="26" t="s">
        <v>331</v>
      </c>
      <c r="AL83" s="26" t="s">
        <v>331</v>
      </c>
      <c r="AM83" s="26" t="s">
        <v>331</v>
      </c>
      <c r="AN83" s="26" t="s">
        <v>331</v>
      </c>
      <c r="AO83" s="41" t="s">
        <v>331</v>
      </c>
      <c r="AP83" s="42"/>
      <c r="AQ83" s="43"/>
      <c r="AR83" s="26" t="s">
        <v>74</v>
      </c>
      <c r="AS83" s="26">
        <v>12</v>
      </c>
      <c r="AT83" s="26">
        <v>1</v>
      </c>
      <c r="AU83" s="26">
        <v>2025</v>
      </c>
      <c r="AV83" s="7" t="s">
        <v>331</v>
      </c>
      <c r="AW83" s="146" t="s">
        <v>646</v>
      </c>
      <c r="AX83" s="146"/>
      <c r="AY83" s="146"/>
    </row>
    <row r="84" spans="1:51" s="10" customFormat="1" ht="78" customHeight="1" x14ac:dyDescent="0.25">
      <c r="A84" s="46"/>
      <c r="B84" s="46"/>
      <c r="C84" s="46">
        <v>28</v>
      </c>
      <c r="D84" s="46">
        <v>11</v>
      </c>
      <c r="E84" s="46">
        <v>2024</v>
      </c>
      <c r="F84" s="58"/>
      <c r="G84" s="52"/>
      <c r="H84" s="46"/>
      <c r="I84" s="46"/>
      <c r="J84" s="26" t="s">
        <v>488</v>
      </c>
      <c r="K84" s="26">
        <v>28</v>
      </c>
      <c r="L84" s="26">
        <v>11</v>
      </c>
      <c r="M84" s="26">
        <v>2024</v>
      </c>
      <c r="N84" s="12">
        <v>31</v>
      </c>
      <c r="O84" s="13">
        <v>1</v>
      </c>
      <c r="P84" s="13">
        <v>2025</v>
      </c>
      <c r="Q84" s="26" t="s">
        <v>478</v>
      </c>
      <c r="R84" s="18" t="s">
        <v>492</v>
      </c>
      <c r="S84" s="18" t="s">
        <v>492</v>
      </c>
      <c r="T84" s="26" t="s">
        <v>331</v>
      </c>
      <c r="U84" s="26" t="s">
        <v>331</v>
      </c>
      <c r="V84" s="26" t="s">
        <v>331</v>
      </c>
      <c r="W84" s="26" t="s">
        <v>331</v>
      </c>
      <c r="X84" s="26" t="s">
        <v>331</v>
      </c>
      <c r="Y84" s="41" t="s">
        <v>331</v>
      </c>
      <c r="Z84" s="42"/>
      <c r="AA84" s="43"/>
      <c r="AB84" s="26" t="s">
        <v>331</v>
      </c>
      <c r="AC84" s="26" t="s">
        <v>331</v>
      </c>
      <c r="AD84" s="26" t="s">
        <v>331</v>
      </c>
      <c r="AE84" s="26" t="s">
        <v>331</v>
      </c>
      <c r="AF84" s="26" t="s">
        <v>331</v>
      </c>
      <c r="AG84" s="41" t="s">
        <v>331</v>
      </c>
      <c r="AH84" s="42"/>
      <c r="AI84" s="43"/>
      <c r="AJ84" s="26" t="s">
        <v>331</v>
      </c>
      <c r="AK84" s="26" t="s">
        <v>331</v>
      </c>
      <c r="AL84" s="26" t="s">
        <v>331</v>
      </c>
      <c r="AM84" s="26" t="s">
        <v>331</v>
      </c>
      <c r="AN84" s="26" t="s">
        <v>331</v>
      </c>
      <c r="AO84" s="41" t="s">
        <v>331</v>
      </c>
      <c r="AP84" s="42"/>
      <c r="AQ84" s="43"/>
      <c r="AR84" s="26" t="s">
        <v>74</v>
      </c>
      <c r="AS84" s="26">
        <v>12</v>
      </c>
      <c r="AT84" s="26">
        <v>1</v>
      </c>
      <c r="AU84" s="26">
        <v>2025</v>
      </c>
      <c r="AV84" s="7" t="s">
        <v>331</v>
      </c>
      <c r="AW84" s="146" t="s">
        <v>646</v>
      </c>
      <c r="AX84" s="146"/>
      <c r="AY84" s="146"/>
    </row>
    <row r="85" spans="1:51" s="10" customFormat="1" ht="78" customHeight="1" x14ac:dyDescent="0.25">
      <c r="A85" s="46"/>
      <c r="B85" s="46"/>
      <c r="C85" s="46"/>
      <c r="D85" s="46"/>
      <c r="E85" s="46"/>
      <c r="F85" s="58"/>
      <c r="G85" s="52"/>
      <c r="H85" s="46"/>
      <c r="I85" s="46"/>
      <c r="J85" s="26" t="s">
        <v>490</v>
      </c>
      <c r="K85" s="26">
        <v>28</v>
      </c>
      <c r="L85" s="26">
        <v>11</v>
      </c>
      <c r="M85" s="26">
        <v>2024</v>
      </c>
      <c r="N85" s="12">
        <v>7</v>
      </c>
      <c r="O85" s="13">
        <v>2</v>
      </c>
      <c r="P85" s="13">
        <v>2025</v>
      </c>
      <c r="Q85" s="26" t="s">
        <v>478</v>
      </c>
      <c r="R85" s="18" t="s">
        <v>493</v>
      </c>
      <c r="S85" s="18" t="s">
        <v>493</v>
      </c>
      <c r="T85" s="26" t="s">
        <v>331</v>
      </c>
      <c r="U85" s="26" t="s">
        <v>331</v>
      </c>
      <c r="V85" s="26" t="s">
        <v>331</v>
      </c>
      <c r="W85" s="26" t="s">
        <v>331</v>
      </c>
      <c r="X85" s="26" t="s">
        <v>331</v>
      </c>
      <c r="Y85" s="41" t="s">
        <v>331</v>
      </c>
      <c r="Z85" s="42"/>
      <c r="AA85" s="43"/>
      <c r="AB85" s="26" t="s">
        <v>331</v>
      </c>
      <c r="AC85" s="26" t="s">
        <v>331</v>
      </c>
      <c r="AD85" s="26" t="s">
        <v>331</v>
      </c>
      <c r="AE85" s="26" t="s">
        <v>331</v>
      </c>
      <c r="AF85" s="26" t="s">
        <v>331</v>
      </c>
      <c r="AG85" s="41" t="s">
        <v>331</v>
      </c>
      <c r="AH85" s="42"/>
      <c r="AI85" s="43"/>
      <c r="AJ85" s="26" t="s">
        <v>331</v>
      </c>
      <c r="AK85" s="26" t="s">
        <v>331</v>
      </c>
      <c r="AL85" s="26" t="s">
        <v>331</v>
      </c>
      <c r="AM85" s="26" t="s">
        <v>331</v>
      </c>
      <c r="AN85" s="26" t="s">
        <v>331</v>
      </c>
      <c r="AO85" s="41" t="s">
        <v>331</v>
      </c>
      <c r="AP85" s="42"/>
      <c r="AQ85" s="43"/>
      <c r="AR85" s="26" t="s">
        <v>74</v>
      </c>
      <c r="AS85" s="26">
        <v>12</v>
      </c>
      <c r="AT85" s="26">
        <v>1</v>
      </c>
      <c r="AU85" s="26">
        <v>2025</v>
      </c>
      <c r="AV85" s="7" t="s">
        <v>331</v>
      </c>
      <c r="AW85" s="146" t="s">
        <v>646</v>
      </c>
      <c r="AX85" s="146"/>
      <c r="AY85" s="146"/>
    </row>
    <row r="86" spans="1:51" s="10" customFormat="1" ht="78" customHeight="1" x14ac:dyDescent="0.25">
      <c r="A86" s="47"/>
      <c r="B86" s="47"/>
      <c r="C86" s="47">
        <v>28</v>
      </c>
      <c r="D86" s="47">
        <v>11</v>
      </c>
      <c r="E86" s="47">
        <v>2024</v>
      </c>
      <c r="F86" s="59"/>
      <c r="G86" s="53"/>
      <c r="H86" s="47"/>
      <c r="I86" s="47"/>
      <c r="J86" s="26" t="s">
        <v>489</v>
      </c>
      <c r="K86" s="26">
        <v>28</v>
      </c>
      <c r="L86" s="26">
        <v>11</v>
      </c>
      <c r="M86" s="26">
        <v>2024</v>
      </c>
      <c r="N86" s="12">
        <v>14</v>
      </c>
      <c r="O86" s="13">
        <v>2</v>
      </c>
      <c r="P86" s="13">
        <v>2025</v>
      </c>
      <c r="Q86" s="26" t="s">
        <v>478</v>
      </c>
      <c r="R86" s="18" t="s">
        <v>494</v>
      </c>
      <c r="S86" s="18" t="s">
        <v>494</v>
      </c>
      <c r="T86" s="26" t="s">
        <v>331</v>
      </c>
      <c r="U86" s="26" t="s">
        <v>331</v>
      </c>
      <c r="V86" s="26" t="s">
        <v>331</v>
      </c>
      <c r="W86" s="26" t="s">
        <v>331</v>
      </c>
      <c r="X86" s="26" t="s">
        <v>331</v>
      </c>
      <c r="Y86" s="41" t="s">
        <v>331</v>
      </c>
      <c r="Z86" s="42"/>
      <c r="AA86" s="43"/>
      <c r="AB86" s="26" t="s">
        <v>331</v>
      </c>
      <c r="AC86" s="26" t="s">
        <v>331</v>
      </c>
      <c r="AD86" s="26" t="s">
        <v>331</v>
      </c>
      <c r="AE86" s="26" t="s">
        <v>331</v>
      </c>
      <c r="AF86" s="26" t="s">
        <v>331</v>
      </c>
      <c r="AG86" s="41" t="s">
        <v>331</v>
      </c>
      <c r="AH86" s="42"/>
      <c r="AI86" s="43"/>
      <c r="AJ86" s="26" t="s">
        <v>331</v>
      </c>
      <c r="AK86" s="26" t="s">
        <v>331</v>
      </c>
      <c r="AL86" s="26" t="s">
        <v>331</v>
      </c>
      <c r="AM86" s="26" t="s">
        <v>331</v>
      </c>
      <c r="AN86" s="26" t="s">
        <v>331</v>
      </c>
      <c r="AO86" s="41" t="s">
        <v>331</v>
      </c>
      <c r="AP86" s="42"/>
      <c r="AQ86" s="43"/>
      <c r="AR86" s="26" t="s">
        <v>74</v>
      </c>
      <c r="AS86" s="26">
        <v>12</v>
      </c>
      <c r="AT86" s="26">
        <v>1</v>
      </c>
      <c r="AU86" s="26">
        <v>2025</v>
      </c>
      <c r="AV86" s="7" t="s">
        <v>331</v>
      </c>
      <c r="AW86" s="146" t="s">
        <v>646</v>
      </c>
      <c r="AX86" s="146"/>
      <c r="AY86" s="146"/>
    </row>
    <row r="87" spans="1:51" s="10" customFormat="1" ht="78" customHeight="1" x14ac:dyDescent="0.25">
      <c r="A87" s="45">
        <f>1+A83</f>
        <v>40</v>
      </c>
      <c r="B87" s="45" t="s">
        <v>495</v>
      </c>
      <c r="C87" s="45">
        <v>28</v>
      </c>
      <c r="D87" s="45">
        <v>11</v>
      </c>
      <c r="E87" s="45">
        <v>2024</v>
      </c>
      <c r="F87" s="57" t="s">
        <v>252</v>
      </c>
      <c r="G87" s="51" t="s">
        <v>185</v>
      </c>
      <c r="H87" s="45" t="s">
        <v>533</v>
      </c>
      <c r="I87" s="45" t="s">
        <v>496</v>
      </c>
      <c r="J87" s="26" t="s">
        <v>497</v>
      </c>
      <c r="K87" s="26">
        <v>28</v>
      </c>
      <c r="L87" s="26">
        <v>11</v>
      </c>
      <c r="M87" s="26">
        <v>2024</v>
      </c>
      <c r="N87" s="12">
        <v>31</v>
      </c>
      <c r="O87" s="13">
        <v>3</v>
      </c>
      <c r="P87" s="13">
        <v>2025</v>
      </c>
      <c r="Q87" s="26" t="s">
        <v>478</v>
      </c>
      <c r="R87" s="18" t="s">
        <v>500</v>
      </c>
      <c r="S87" s="18" t="s">
        <v>500</v>
      </c>
      <c r="T87" s="26" t="s">
        <v>331</v>
      </c>
      <c r="U87" s="26" t="s">
        <v>331</v>
      </c>
      <c r="V87" s="26" t="s">
        <v>331</v>
      </c>
      <c r="W87" s="26" t="s">
        <v>331</v>
      </c>
      <c r="X87" s="26" t="s">
        <v>331</v>
      </c>
      <c r="Y87" s="41" t="s">
        <v>331</v>
      </c>
      <c r="Z87" s="42"/>
      <c r="AA87" s="43"/>
      <c r="AB87" s="26" t="s">
        <v>331</v>
      </c>
      <c r="AC87" s="26" t="s">
        <v>331</v>
      </c>
      <c r="AD87" s="26" t="s">
        <v>331</v>
      </c>
      <c r="AE87" s="26" t="s">
        <v>331</v>
      </c>
      <c r="AF87" s="26" t="s">
        <v>331</v>
      </c>
      <c r="AG87" s="41" t="s">
        <v>331</v>
      </c>
      <c r="AH87" s="42"/>
      <c r="AI87" s="43"/>
      <c r="AJ87" s="26" t="s">
        <v>331</v>
      </c>
      <c r="AK87" s="26" t="s">
        <v>331</v>
      </c>
      <c r="AL87" s="26" t="s">
        <v>331</v>
      </c>
      <c r="AM87" s="26" t="s">
        <v>331</v>
      </c>
      <c r="AN87" s="26" t="s">
        <v>331</v>
      </c>
      <c r="AO87" s="41" t="s">
        <v>331</v>
      </c>
      <c r="AP87" s="42"/>
      <c r="AQ87" s="43"/>
      <c r="AR87" s="26" t="s">
        <v>74</v>
      </c>
      <c r="AS87" s="26">
        <v>12</v>
      </c>
      <c r="AT87" s="26">
        <v>1</v>
      </c>
      <c r="AU87" s="26">
        <v>2025</v>
      </c>
      <c r="AV87" s="7" t="s">
        <v>331</v>
      </c>
      <c r="AW87" s="146" t="s">
        <v>646</v>
      </c>
      <c r="AX87" s="146"/>
      <c r="AY87" s="146"/>
    </row>
    <row r="88" spans="1:51" s="10" customFormat="1" ht="78" customHeight="1" x14ac:dyDescent="0.25">
      <c r="A88" s="46"/>
      <c r="B88" s="46"/>
      <c r="C88" s="46"/>
      <c r="D88" s="46"/>
      <c r="E88" s="46"/>
      <c r="F88" s="58"/>
      <c r="G88" s="52"/>
      <c r="H88" s="46"/>
      <c r="I88" s="46"/>
      <c r="J88" s="26" t="s">
        <v>498</v>
      </c>
      <c r="K88" s="26">
        <v>28</v>
      </c>
      <c r="L88" s="26">
        <v>11</v>
      </c>
      <c r="M88" s="26">
        <v>2024</v>
      </c>
      <c r="N88" s="12">
        <v>30</v>
      </c>
      <c r="O88" s="13">
        <v>4</v>
      </c>
      <c r="P88" s="13">
        <v>2025</v>
      </c>
      <c r="Q88" s="26" t="s">
        <v>478</v>
      </c>
      <c r="R88" s="18" t="s">
        <v>501</v>
      </c>
      <c r="S88" s="18" t="s">
        <v>501</v>
      </c>
      <c r="T88" s="26" t="s">
        <v>331</v>
      </c>
      <c r="U88" s="26" t="s">
        <v>331</v>
      </c>
      <c r="V88" s="26" t="s">
        <v>331</v>
      </c>
      <c r="W88" s="26" t="s">
        <v>331</v>
      </c>
      <c r="X88" s="26" t="s">
        <v>331</v>
      </c>
      <c r="Y88" s="41" t="s">
        <v>331</v>
      </c>
      <c r="Z88" s="42"/>
      <c r="AA88" s="43"/>
      <c r="AB88" s="26" t="s">
        <v>331</v>
      </c>
      <c r="AC88" s="26" t="s">
        <v>331</v>
      </c>
      <c r="AD88" s="26" t="s">
        <v>331</v>
      </c>
      <c r="AE88" s="26" t="s">
        <v>331</v>
      </c>
      <c r="AF88" s="26" t="s">
        <v>331</v>
      </c>
      <c r="AG88" s="41" t="s">
        <v>331</v>
      </c>
      <c r="AH88" s="42"/>
      <c r="AI88" s="43"/>
      <c r="AJ88" s="26" t="s">
        <v>331</v>
      </c>
      <c r="AK88" s="26" t="s">
        <v>331</v>
      </c>
      <c r="AL88" s="26" t="s">
        <v>331</v>
      </c>
      <c r="AM88" s="26" t="s">
        <v>331</v>
      </c>
      <c r="AN88" s="26" t="s">
        <v>331</v>
      </c>
      <c r="AO88" s="41" t="s">
        <v>331</v>
      </c>
      <c r="AP88" s="42"/>
      <c r="AQ88" s="43"/>
      <c r="AR88" s="26" t="s">
        <v>74</v>
      </c>
      <c r="AS88" s="26">
        <v>12</v>
      </c>
      <c r="AT88" s="26">
        <v>1</v>
      </c>
      <c r="AU88" s="26">
        <v>2025</v>
      </c>
      <c r="AV88" s="7" t="s">
        <v>331</v>
      </c>
      <c r="AW88" s="146" t="s">
        <v>646</v>
      </c>
      <c r="AX88" s="146"/>
      <c r="AY88" s="146"/>
    </row>
    <row r="89" spans="1:51" s="10" customFormat="1" ht="63.75" x14ac:dyDescent="0.25">
      <c r="A89" s="46"/>
      <c r="B89" s="46"/>
      <c r="C89" s="46"/>
      <c r="D89" s="46"/>
      <c r="E89" s="46"/>
      <c r="F89" s="58"/>
      <c r="G89" s="52"/>
      <c r="H89" s="46"/>
      <c r="I89" s="46"/>
      <c r="J89" s="26" t="s">
        <v>546</v>
      </c>
      <c r="K89" s="26">
        <v>28</v>
      </c>
      <c r="L89" s="26">
        <v>11</v>
      </c>
      <c r="M89" s="26">
        <v>2024</v>
      </c>
      <c r="N89" s="12">
        <v>30</v>
      </c>
      <c r="O89" s="13">
        <v>5</v>
      </c>
      <c r="P89" s="13">
        <v>2025</v>
      </c>
      <c r="Q89" s="26" t="s">
        <v>257</v>
      </c>
      <c r="R89" s="18" t="s">
        <v>522</v>
      </c>
      <c r="S89" s="18" t="s">
        <v>522</v>
      </c>
      <c r="T89" s="26" t="s">
        <v>331</v>
      </c>
      <c r="U89" s="26" t="s">
        <v>331</v>
      </c>
      <c r="V89" s="26" t="s">
        <v>331</v>
      </c>
      <c r="W89" s="26" t="s">
        <v>331</v>
      </c>
      <c r="X89" s="26" t="s">
        <v>331</v>
      </c>
      <c r="Y89" s="41" t="s">
        <v>331</v>
      </c>
      <c r="Z89" s="42"/>
      <c r="AA89" s="43"/>
      <c r="AB89" s="26" t="s">
        <v>331</v>
      </c>
      <c r="AC89" s="26" t="s">
        <v>331</v>
      </c>
      <c r="AD89" s="26" t="s">
        <v>331</v>
      </c>
      <c r="AE89" s="26" t="s">
        <v>331</v>
      </c>
      <c r="AF89" s="26" t="s">
        <v>331</v>
      </c>
      <c r="AG89" s="41" t="s">
        <v>331</v>
      </c>
      <c r="AH89" s="42"/>
      <c r="AI89" s="43"/>
      <c r="AJ89" s="26" t="s">
        <v>331</v>
      </c>
      <c r="AK89" s="26" t="s">
        <v>331</v>
      </c>
      <c r="AL89" s="26" t="s">
        <v>331</v>
      </c>
      <c r="AM89" s="26" t="s">
        <v>331</v>
      </c>
      <c r="AN89" s="26" t="s">
        <v>331</v>
      </c>
      <c r="AO89" s="41" t="s">
        <v>331</v>
      </c>
      <c r="AP89" s="42"/>
      <c r="AQ89" s="43"/>
      <c r="AR89" s="26" t="s">
        <v>74</v>
      </c>
      <c r="AS89" s="26">
        <v>12</v>
      </c>
      <c r="AT89" s="26">
        <v>1</v>
      </c>
      <c r="AU89" s="26">
        <v>2025</v>
      </c>
      <c r="AV89" s="7" t="s">
        <v>331</v>
      </c>
      <c r="AW89" s="149" t="s">
        <v>647</v>
      </c>
      <c r="AX89" s="146"/>
      <c r="AY89" s="146"/>
    </row>
    <row r="90" spans="1:51" s="10" customFormat="1" ht="89.25" x14ac:dyDescent="0.25">
      <c r="A90" s="46"/>
      <c r="B90" s="46"/>
      <c r="C90" s="46"/>
      <c r="D90" s="46"/>
      <c r="E90" s="46"/>
      <c r="F90" s="58"/>
      <c r="G90" s="52"/>
      <c r="H90" s="46"/>
      <c r="I90" s="46"/>
      <c r="J90" s="26" t="s">
        <v>523</v>
      </c>
      <c r="K90" s="26">
        <v>28</v>
      </c>
      <c r="L90" s="26">
        <v>11</v>
      </c>
      <c r="M90" s="26">
        <v>2024</v>
      </c>
      <c r="N90" s="12">
        <v>31</v>
      </c>
      <c r="O90" s="13">
        <v>12</v>
      </c>
      <c r="P90" s="13">
        <v>2025</v>
      </c>
      <c r="Q90" s="26" t="s">
        <v>554</v>
      </c>
      <c r="R90" s="18" t="s">
        <v>502</v>
      </c>
      <c r="S90" s="18" t="s">
        <v>481</v>
      </c>
      <c r="T90" s="26" t="s">
        <v>331</v>
      </c>
      <c r="U90" s="26" t="s">
        <v>331</v>
      </c>
      <c r="V90" s="26" t="s">
        <v>331</v>
      </c>
      <c r="W90" s="26" t="s">
        <v>331</v>
      </c>
      <c r="X90" s="26" t="s">
        <v>331</v>
      </c>
      <c r="Y90" s="41" t="s">
        <v>331</v>
      </c>
      <c r="Z90" s="42"/>
      <c r="AA90" s="43"/>
      <c r="AB90" s="26" t="s">
        <v>331</v>
      </c>
      <c r="AC90" s="26" t="s">
        <v>331</v>
      </c>
      <c r="AD90" s="26" t="s">
        <v>331</v>
      </c>
      <c r="AE90" s="26" t="s">
        <v>331</v>
      </c>
      <c r="AF90" s="26" t="s">
        <v>331</v>
      </c>
      <c r="AG90" s="41" t="s">
        <v>331</v>
      </c>
      <c r="AH90" s="42"/>
      <c r="AI90" s="43"/>
      <c r="AJ90" s="26" t="s">
        <v>331</v>
      </c>
      <c r="AK90" s="26" t="s">
        <v>331</v>
      </c>
      <c r="AL90" s="26" t="s">
        <v>331</v>
      </c>
      <c r="AM90" s="26" t="s">
        <v>331</v>
      </c>
      <c r="AN90" s="26" t="s">
        <v>331</v>
      </c>
      <c r="AO90" s="41" t="s">
        <v>331</v>
      </c>
      <c r="AP90" s="42"/>
      <c r="AQ90" s="43"/>
      <c r="AR90" s="26" t="s">
        <v>74</v>
      </c>
      <c r="AS90" s="26">
        <v>12</v>
      </c>
      <c r="AT90" s="26">
        <v>1</v>
      </c>
      <c r="AU90" s="26">
        <v>2025</v>
      </c>
      <c r="AV90" s="7" t="s">
        <v>331</v>
      </c>
      <c r="AW90" s="149" t="s">
        <v>647</v>
      </c>
      <c r="AX90" s="146"/>
      <c r="AY90" s="146"/>
    </row>
    <row r="91" spans="1:51" s="10" customFormat="1" ht="63.75" x14ac:dyDescent="0.25">
      <c r="A91" s="47"/>
      <c r="B91" s="47"/>
      <c r="C91" s="47"/>
      <c r="D91" s="47"/>
      <c r="E91" s="47"/>
      <c r="F91" s="59"/>
      <c r="G91" s="53"/>
      <c r="H91" s="47"/>
      <c r="I91" s="47"/>
      <c r="J91" s="26" t="s">
        <v>499</v>
      </c>
      <c r="K91" s="26">
        <v>28</v>
      </c>
      <c r="L91" s="26">
        <v>11</v>
      </c>
      <c r="M91" s="26">
        <v>2024</v>
      </c>
      <c r="N91" s="12">
        <v>31</v>
      </c>
      <c r="O91" s="13">
        <v>12</v>
      </c>
      <c r="P91" s="13">
        <v>2025</v>
      </c>
      <c r="Q91" s="26" t="s">
        <v>478</v>
      </c>
      <c r="R91" s="18" t="s">
        <v>524</v>
      </c>
      <c r="S91" s="18" t="s">
        <v>525</v>
      </c>
      <c r="T91" s="26" t="s">
        <v>331</v>
      </c>
      <c r="U91" s="26" t="s">
        <v>331</v>
      </c>
      <c r="V91" s="26" t="s">
        <v>331</v>
      </c>
      <c r="W91" s="26" t="s">
        <v>331</v>
      </c>
      <c r="X91" s="26" t="s">
        <v>331</v>
      </c>
      <c r="Y91" s="41" t="s">
        <v>331</v>
      </c>
      <c r="Z91" s="42"/>
      <c r="AA91" s="43"/>
      <c r="AB91" s="26" t="s">
        <v>331</v>
      </c>
      <c r="AC91" s="26" t="s">
        <v>331</v>
      </c>
      <c r="AD91" s="26" t="s">
        <v>331</v>
      </c>
      <c r="AE91" s="26" t="s">
        <v>331</v>
      </c>
      <c r="AF91" s="26" t="s">
        <v>331</v>
      </c>
      <c r="AG91" s="41" t="s">
        <v>331</v>
      </c>
      <c r="AH91" s="42"/>
      <c r="AI91" s="43"/>
      <c r="AJ91" s="26" t="s">
        <v>331</v>
      </c>
      <c r="AK91" s="26" t="s">
        <v>331</v>
      </c>
      <c r="AL91" s="26" t="s">
        <v>331</v>
      </c>
      <c r="AM91" s="26" t="s">
        <v>331</v>
      </c>
      <c r="AN91" s="26" t="s">
        <v>331</v>
      </c>
      <c r="AO91" s="41" t="s">
        <v>331</v>
      </c>
      <c r="AP91" s="42"/>
      <c r="AQ91" s="43"/>
      <c r="AR91" s="26" t="s">
        <v>74</v>
      </c>
      <c r="AS91" s="26">
        <v>12</v>
      </c>
      <c r="AT91" s="26">
        <v>1</v>
      </c>
      <c r="AU91" s="26">
        <v>2025</v>
      </c>
      <c r="AV91" s="7" t="s">
        <v>331</v>
      </c>
      <c r="AW91" s="149" t="s">
        <v>647</v>
      </c>
      <c r="AX91" s="146"/>
      <c r="AY91" s="146"/>
    </row>
    <row r="92" spans="1:51" s="10" customFormat="1" ht="105" customHeight="1" x14ac:dyDescent="0.25">
      <c r="A92" s="45">
        <f>1+A87</f>
        <v>41</v>
      </c>
      <c r="B92" s="45" t="s">
        <v>503</v>
      </c>
      <c r="C92" s="45">
        <v>28</v>
      </c>
      <c r="D92" s="45">
        <v>11</v>
      </c>
      <c r="E92" s="45">
        <v>2024</v>
      </c>
      <c r="F92" s="57" t="s">
        <v>252</v>
      </c>
      <c r="G92" s="51" t="s">
        <v>185</v>
      </c>
      <c r="H92" s="45" t="s">
        <v>534</v>
      </c>
      <c r="I92" s="45" t="s">
        <v>504</v>
      </c>
      <c r="J92" s="26" t="s">
        <v>505</v>
      </c>
      <c r="K92" s="26">
        <v>28</v>
      </c>
      <c r="L92" s="26">
        <v>11</v>
      </c>
      <c r="M92" s="26">
        <v>2024</v>
      </c>
      <c r="N92" s="12">
        <v>31</v>
      </c>
      <c r="O92" s="13">
        <v>12</v>
      </c>
      <c r="P92" s="13">
        <v>2024</v>
      </c>
      <c r="Q92" s="26" t="s">
        <v>478</v>
      </c>
      <c r="R92" s="18" t="s">
        <v>508</v>
      </c>
      <c r="S92" s="18" t="s">
        <v>508</v>
      </c>
      <c r="T92" s="26" t="s">
        <v>331</v>
      </c>
      <c r="U92" s="26" t="s">
        <v>331</v>
      </c>
      <c r="V92" s="26" t="s">
        <v>331</v>
      </c>
      <c r="W92" s="26" t="s">
        <v>331</v>
      </c>
      <c r="X92" s="26" t="s">
        <v>331</v>
      </c>
      <c r="Y92" s="41" t="s">
        <v>331</v>
      </c>
      <c r="Z92" s="42"/>
      <c r="AA92" s="43"/>
      <c r="AB92" s="26" t="s">
        <v>331</v>
      </c>
      <c r="AC92" s="26" t="s">
        <v>331</v>
      </c>
      <c r="AD92" s="26" t="s">
        <v>331</v>
      </c>
      <c r="AE92" s="26" t="s">
        <v>331</v>
      </c>
      <c r="AF92" s="26" t="s">
        <v>331</v>
      </c>
      <c r="AG92" s="41" t="s">
        <v>331</v>
      </c>
      <c r="AH92" s="42"/>
      <c r="AI92" s="43"/>
      <c r="AJ92" s="26" t="s">
        <v>331</v>
      </c>
      <c r="AK92" s="26" t="s">
        <v>331</v>
      </c>
      <c r="AL92" s="26" t="s">
        <v>331</v>
      </c>
      <c r="AM92" s="26" t="s">
        <v>331</v>
      </c>
      <c r="AN92" s="26" t="s">
        <v>331</v>
      </c>
      <c r="AO92" s="41" t="s">
        <v>331</v>
      </c>
      <c r="AP92" s="42"/>
      <c r="AQ92" s="43"/>
      <c r="AR92" s="26" t="s">
        <v>74</v>
      </c>
      <c r="AS92" s="26">
        <v>12</v>
      </c>
      <c r="AT92" s="26">
        <v>1</v>
      </c>
      <c r="AU92" s="26">
        <v>2025</v>
      </c>
      <c r="AV92" s="7">
        <v>0.5</v>
      </c>
      <c r="AW92" s="146" t="s">
        <v>648</v>
      </c>
      <c r="AX92" s="146"/>
      <c r="AY92" s="146"/>
    </row>
    <row r="93" spans="1:51" s="10" customFormat="1" ht="124.5" customHeight="1" x14ac:dyDescent="0.25">
      <c r="A93" s="46"/>
      <c r="B93" s="46"/>
      <c r="C93" s="46">
        <v>2</v>
      </c>
      <c r="D93" s="46">
        <v>9</v>
      </c>
      <c r="E93" s="46">
        <v>2024</v>
      </c>
      <c r="F93" s="58"/>
      <c r="G93" s="52"/>
      <c r="H93" s="46"/>
      <c r="I93" s="46"/>
      <c r="J93" s="26" t="s">
        <v>526</v>
      </c>
      <c r="K93" s="26">
        <v>28</v>
      </c>
      <c r="L93" s="26">
        <v>11</v>
      </c>
      <c r="M93" s="26">
        <v>2024</v>
      </c>
      <c r="N93" s="12">
        <v>31</v>
      </c>
      <c r="O93" s="13">
        <v>12</v>
      </c>
      <c r="P93" s="13">
        <v>2024</v>
      </c>
      <c r="Q93" s="26" t="s">
        <v>478</v>
      </c>
      <c r="R93" s="18" t="s">
        <v>527</v>
      </c>
      <c r="S93" s="18" t="s">
        <v>527</v>
      </c>
      <c r="T93" s="26" t="s">
        <v>331</v>
      </c>
      <c r="U93" s="26" t="s">
        <v>331</v>
      </c>
      <c r="V93" s="26" t="s">
        <v>331</v>
      </c>
      <c r="W93" s="26" t="s">
        <v>331</v>
      </c>
      <c r="X93" s="26" t="s">
        <v>331</v>
      </c>
      <c r="Y93" s="41" t="s">
        <v>331</v>
      </c>
      <c r="Z93" s="42"/>
      <c r="AA93" s="43"/>
      <c r="AB93" s="26" t="s">
        <v>331</v>
      </c>
      <c r="AC93" s="26" t="s">
        <v>331</v>
      </c>
      <c r="AD93" s="26" t="s">
        <v>331</v>
      </c>
      <c r="AE93" s="26" t="s">
        <v>331</v>
      </c>
      <c r="AF93" s="26" t="s">
        <v>331</v>
      </c>
      <c r="AG93" s="41" t="s">
        <v>331</v>
      </c>
      <c r="AH93" s="42"/>
      <c r="AI93" s="43"/>
      <c r="AJ93" s="26" t="s">
        <v>331</v>
      </c>
      <c r="AK93" s="26" t="s">
        <v>331</v>
      </c>
      <c r="AL93" s="26" t="s">
        <v>331</v>
      </c>
      <c r="AM93" s="26" t="s">
        <v>331</v>
      </c>
      <c r="AN93" s="26" t="s">
        <v>331</v>
      </c>
      <c r="AO93" s="41" t="s">
        <v>331</v>
      </c>
      <c r="AP93" s="42"/>
      <c r="AQ93" s="43"/>
      <c r="AR93" s="37" t="s">
        <v>73</v>
      </c>
      <c r="AS93" s="26">
        <v>12</v>
      </c>
      <c r="AT93" s="26">
        <v>1</v>
      </c>
      <c r="AU93" s="26">
        <v>2025</v>
      </c>
      <c r="AV93" s="7">
        <v>0.5</v>
      </c>
      <c r="AW93" s="146" t="s">
        <v>644</v>
      </c>
      <c r="AX93" s="146"/>
      <c r="AY93" s="146"/>
    </row>
    <row r="94" spans="1:51" s="10" customFormat="1" ht="63.75" x14ac:dyDescent="0.25">
      <c r="A94" s="46"/>
      <c r="B94" s="46"/>
      <c r="C94" s="46">
        <v>2</v>
      </c>
      <c r="D94" s="46">
        <v>9</v>
      </c>
      <c r="E94" s="46">
        <v>2024</v>
      </c>
      <c r="F94" s="58"/>
      <c r="G94" s="52"/>
      <c r="H94" s="46"/>
      <c r="I94" s="46"/>
      <c r="J94" s="26" t="s">
        <v>506</v>
      </c>
      <c r="K94" s="26">
        <v>28</v>
      </c>
      <c r="L94" s="26">
        <v>11</v>
      </c>
      <c r="M94" s="26">
        <v>2024</v>
      </c>
      <c r="N94" s="12">
        <v>31</v>
      </c>
      <c r="O94" s="13">
        <v>12</v>
      </c>
      <c r="P94" s="13">
        <v>2025</v>
      </c>
      <c r="Q94" s="26" t="s">
        <v>478</v>
      </c>
      <c r="R94" s="18" t="s">
        <v>509</v>
      </c>
      <c r="S94" s="18" t="s">
        <v>547</v>
      </c>
      <c r="T94" s="26" t="s">
        <v>331</v>
      </c>
      <c r="U94" s="26" t="s">
        <v>331</v>
      </c>
      <c r="V94" s="26" t="s">
        <v>331</v>
      </c>
      <c r="W94" s="26" t="s">
        <v>331</v>
      </c>
      <c r="X94" s="26" t="s">
        <v>331</v>
      </c>
      <c r="Y94" s="41" t="s">
        <v>331</v>
      </c>
      <c r="Z94" s="42"/>
      <c r="AA94" s="43"/>
      <c r="AB94" s="26" t="s">
        <v>331</v>
      </c>
      <c r="AC94" s="26" t="s">
        <v>331</v>
      </c>
      <c r="AD94" s="26" t="s">
        <v>331</v>
      </c>
      <c r="AE94" s="26" t="s">
        <v>331</v>
      </c>
      <c r="AF94" s="26" t="s">
        <v>331</v>
      </c>
      <c r="AG94" s="41" t="s">
        <v>331</v>
      </c>
      <c r="AH94" s="42"/>
      <c r="AI94" s="43"/>
      <c r="AJ94" s="26" t="s">
        <v>331</v>
      </c>
      <c r="AK94" s="26" t="s">
        <v>331</v>
      </c>
      <c r="AL94" s="26" t="s">
        <v>331</v>
      </c>
      <c r="AM94" s="26" t="s">
        <v>331</v>
      </c>
      <c r="AN94" s="26" t="s">
        <v>331</v>
      </c>
      <c r="AO94" s="41" t="s">
        <v>331</v>
      </c>
      <c r="AP94" s="42"/>
      <c r="AQ94" s="43"/>
      <c r="AR94" s="26" t="s">
        <v>74</v>
      </c>
      <c r="AS94" s="26">
        <v>12</v>
      </c>
      <c r="AT94" s="26">
        <v>1</v>
      </c>
      <c r="AU94" s="26">
        <v>2025</v>
      </c>
      <c r="AV94" s="7" t="s">
        <v>331</v>
      </c>
      <c r="AW94" s="146" t="s">
        <v>646</v>
      </c>
      <c r="AX94" s="146"/>
      <c r="AY94" s="146"/>
    </row>
    <row r="95" spans="1:51" s="10" customFormat="1" ht="63.75" x14ac:dyDescent="0.25">
      <c r="A95" s="46"/>
      <c r="B95" s="46"/>
      <c r="C95" s="46">
        <v>2</v>
      </c>
      <c r="D95" s="46">
        <v>9</v>
      </c>
      <c r="E95" s="46">
        <v>2024</v>
      </c>
      <c r="F95" s="58"/>
      <c r="G95" s="52"/>
      <c r="H95" s="46"/>
      <c r="I95" s="46"/>
      <c r="J95" s="26" t="s">
        <v>507</v>
      </c>
      <c r="K95" s="26">
        <v>28</v>
      </c>
      <c r="L95" s="26">
        <v>11</v>
      </c>
      <c r="M95" s="26">
        <v>2024</v>
      </c>
      <c r="N95" s="12">
        <v>31</v>
      </c>
      <c r="O95" s="13">
        <v>12</v>
      </c>
      <c r="P95" s="13">
        <v>2025</v>
      </c>
      <c r="Q95" s="26" t="s">
        <v>478</v>
      </c>
      <c r="R95" s="18" t="s">
        <v>510</v>
      </c>
      <c r="S95" s="18" t="s">
        <v>510</v>
      </c>
      <c r="T95" s="26" t="s">
        <v>331</v>
      </c>
      <c r="U95" s="26" t="s">
        <v>331</v>
      </c>
      <c r="V95" s="26" t="s">
        <v>331</v>
      </c>
      <c r="W95" s="26" t="s">
        <v>331</v>
      </c>
      <c r="X95" s="26" t="s">
        <v>331</v>
      </c>
      <c r="Y95" s="41" t="s">
        <v>331</v>
      </c>
      <c r="Z95" s="42"/>
      <c r="AA95" s="43"/>
      <c r="AB95" s="26" t="s">
        <v>331</v>
      </c>
      <c r="AC95" s="26" t="s">
        <v>331</v>
      </c>
      <c r="AD95" s="26" t="s">
        <v>331</v>
      </c>
      <c r="AE95" s="26" t="s">
        <v>331</v>
      </c>
      <c r="AF95" s="26" t="s">
        <v>331</v>
      </c>
      <c r="AG95" s="41" t="s">
        <v>331</v>
      </c>
      <c r="AH95" s="42"/>
      <c r="AI95" s="43"/>
      <c r="AJ95" s="26" t="s">
        <v>331</v>
      </c>
      <c r="AK95" s="26" t="s">
        <v>331</v>
      </c>
      <c r="AL95" s="26" t="s">
        <v>331</v>
      </c>
      <c r="AM95" s="26" t="s">
        <v>331</v>
      </c>
      <c r="AN95" s="26" t="s">
        <v>331</v>
      </c>
      <c r="AO95" s="41" t="s">
        <v>331</v>
      </c>
      <c r="AP95" s="42"/>
      <c r="AQ95" s="43"/>
      <c r="AR95" s="26" t="s">
        <v>74</v>
      </c>
      <c r="AS95" s="26">
        <v>12</v>
      </c>
      <c r="AT95" s="26">
        <v>1</v>
      </c>
      <c r="AU95" s="26">
        <v>2025</v>
      </c>
      <c r="AV95" s="7" t="s">
        <v>331</v>
      </c>
      <c r="AW95" s="146" t="s">
        <v>646</v>
      </c>
      <c r="AX95" s="146"/>
      <c r="AY95" s="146"/>
    </row>
    <row r="96" spans="1:51" s="10" customFormat="1" ht="63.75" x14ac:dyDescent="0.25">
      <c r="A96" s="45">
        <f>1+A92</f>
        <v>42</v>
      </c>
      <c r="B96" s="45" t="s">
        <v>511</v>
      </c>
      <c r="C96" s="45">
        <v>28</v>
      </c>
      <c r="D96" s="45">
        <v>11</v>
      </c>
      <c r="E96" s="45">
        <v>2024</v>
      </c>
      <c r="F96" s="57" t="s">
        <v>252</v>
      </c>
      <c r="G96" s="51" t="s">
        <v>185</v>
      </c>
      <c r="H96" s="45" t="s">
        <v>535</v>
      </c>
      <c r="I96" s="45" t="s">
        <v>552</v>
      </c>
      <c r="J96" s="26" t="s">
        <v>512</v>
      </c>
      <c r="K96" s="26">
        <v>28</v>
      </c>
      <c r="L96" s="26">
        <v>11</v>
      </c>
      <c r="M96" s="26">
        <v>2024</v>
      </c>
      <c r="N96" s="12">
        <v>31</v>
      </c>
      <c r="O96" s="13">
        <v>1</v>
      </c>
      <c r="P96" s="13">
        <v>2025</v>
      </c>
      <c r="Q96" s="26" t="s">
        <v>478</v>
      </c>
      <c r="R96" s="18" t="s">
        <v>513</v>
      </c>
      <c r="S96" s="18" t="s">
        <v>513</v>
      </c>
      <c r="T96" s="26" t="s">
        <v>331</v>
      </c>
      <c r="U96" s="26" t="s">
        <v>331</v>
      </c>
      <c r="V96" s="26" t="s">
        <v>331</v>
      </c>
      <c r="W96" s="26" t="s">
        <v>331</v>
      </c>
      <c r="X96" s="26" t="s">
        <v>331</v>
      </c>
      <c r="Y96" s="41" t="s">
        <v>331</v>
      </c>
      <c r="Z96" s="42"/>
      <c r="AA96" s="43"/>
      <c r="AB96" s="26" t="s">
        <v>331</v>
      </c>
      <c r="AC96" s="26" t="s">
        <v>331</v>
      </c>
      <c r="AD96" s="26" t="s">
        <v>331</v>
      </c>
      <c r="AE96" s="26" t="s">
        <v>331</v>
      </c>
      <c r="AF96" s="26" t="s">
        <v>331</v>
      </c>
      <c r="AG96" s="41" t="s">
        <v>331</v>
      </c>
      <c r="AH96" s="42"/>
      <c r="AI96" s="43"/>
      <c r="AJ96" s="26" t="s">
        <v>331</v>
      </c>
      <c r="AK96" s="26" t="s">
        <v>331</v>
      </c>
      <c r="AL96" s="26" t="s">
        <v>331</v>
      </c>
      <c r="AM96" s="26" t="s">
        <v>331</v>
      </c>
      <c r="AN96" s="26" t="s">
        <v>331</v>
      </c>
      <c r="AO96" s="41" t="s">
        <v>331</v>
      </c>
      <c r="AP96" s="42"/>
      <c r="AQ96" s="43"/>
      <c r="AR96" s="26" t="s">
        <v>74</v>
      </c>
      <c r="AS96" s="26">
        <v>12</v>
      </c>
      <c r="AT96" s="26">
        <v>1</v>
      </c>
      <c r="AU96" s="26">
        <v>2025</v>
      </c>
      <c r="AV96" s="7" t="s">
        <v>331</v>
      </c>
      <c r="AW96" s="146" t="s">
        <v>646</v>
      </c>
      <c r="AX96" s="146"/>
      <c r="AY96" s="146"/>
    </row>
    <row r="97" spans="1:51" s="10" customFormat="1" ht="63.75" x14ac:dyDescent="0.25">
      <c r="A97" s="47"/>
      <c r="B97" s="47" t="s">
        <v>472</v>
      </c>
      <c r="C97" s="47">
        <v>2</v>
      </c>
      <c r="D97" s="47">
        <v>9</v>
      </c>
      <c r="E97" s="47">
        <v>2024</v>
      </c>
      <c r="F97" s="59"/>
      <c r="G97" s="53"/>
      <c r="H97" s="47"/>
      <c r="I97" s="47"/>
      <c r="J97" s="26" t="s">
        <v>536</v>
      </c>
      <c r="K97" s="26">
        <v>28</v>
      </c>
      <c r="L97" s="26">
        <v>11</v>
      </c>
      <c r="M97" s="26">
        <v>2024</v>
      </c>
      <c r="N97" s="12">
        <v>31</v>
      </c>
      <c r="O97" s="13">
        <v>12</v>
      </c>
      <c r="P97" s="13">
        <v>2025</v>
      </c>
      <c r="Q97" s="26" t="s">
        <v>478</v>
      </c>
      <c r="R97" s="18" t="s">
        <v>514</v>
      </c>
      <c r="S97" s="18" t="s">
        <v>537</v>
      </c>
      <c r="T97" s="26" t="s">
        <v>331</v>
      </c>
      <c r="U97" s="26" t="s">
        <v>331</v>
      </c>
      <c r="V97" s="26" t="s">
        <v>331</v>
      </c>
      <c r="W97" s="26" t="s">
        <v>331</v>
      </c>
      <c r="X97" s="26" t="s">
        <v>331</v>
      </c>
      <c r="Y97" s="41" t="s">
        <v>331</v>
      </c>
      <c r="Z97" s="42"/>
      <c r="AA97" s="43"/>
      <c r="AB97" s="26" t="s">
        <v>331</v>
      </c>
      <c r="AC97" s="26" t="s">
        <v>331</v>
      </c>
      <c r="AD97" s="26" t="s">
        <v>331</v>
      </c>
      <c r="AE97" s="26" t="s">
        <v>331</v>
      </c>
      <c r="AF97" s="26" t="s">
        <v>331</v>
      </c>
      <c r="AG97" s="41" t="s">
        <v>331</v>
      </c>
      <c r="AH97" s="42"/>
      <c r="AI97" s="43"/>
      <c r="AJ97" s="26" t="s">
        <v>331</v>
      </c>
      <c r="AK97" s="26" t="s">
        <v>331</v>
      </c>
      <c r="AL97" s="26" t="s">
        <v>331</v>
      </c>
      <c r="AM97" s="26" t="s">
        <v>331</v>
      </c>
      <c r="AN97" s="26" t="s">
        <v>331</v>
      </c>
      <c r="AO97" s="41" t="s">
        <v>331</v>
      </c>
      <c r="AP97" s="42"/>
      <c r="AQ97" s="43"/>
      <c r="AR97" s="26" t="s">
        <v>74</v>
      </c>
      <c r="AS97" s="26">
        <v>12</v>
      </c>
      <c r="AT97" s="26">
        <v>1</v>
      </c>
      <c r="AU97" s="26">
        <v>2025</v>
      </c>
      <c r="AV97" s="7">
        <v>0</v>
      </c>
      <c r="AW97" s="146" t="s">
        <v>589</v>
      </c>
      <c r="AX97" s="146"/>
      <c r="AY97" s="146"/>
    </row>
    <row r="98" spans="1:51" s="10" customFormat="1" ht="140.25" x14ac:dyDescent="0.25">
      <c r="A98" s="26">
        <f>1+A96</f>
        <v>43</v>
      </c>
      <c r="B98" s="26" t="s">
        <v>260</v>
      </c>
      <c r="C98" s="26">
        <v>6</v>
      </c>
      <c r="D98" s="26">
        <v>9</v>
      </c>
      <c r="E98" s="26">
        <v>2024</v>
      </c>
      <c r="F98" s="25" t="s">
        <v>259</v>
      </c>
      <c r="G98" s="27" t="s">
        <v>236</v>
      </c>
      <c r="H98" s="26" t="s">
        <v>261</v>
      </c>
      <c r="I98" s="26" t="s">
        <v>42</v>
      </c>
      <c r="J98" s="26" t="s">
        <v>262</v>
      </c>
      <c r="K98" s="26">
        <v>6</v>
      </c>
      <c r="L98" s="26">
        <v>9</v>
      </c>
      <c r="M98" s="26">
        <v>2024</v>
      </c>
      <c r="N98" s="12">
        <v>30</v>
      </c>
      <c r="O98" s="13">
        <v>11</v>
      </c>
      <c r="P98" s="13">
        <v>2024</v>
      </c>
      <c r="Q98" s="26" t="s">
        <v>263</v>
      </c>
      <c r="R98" s="18" t="s">
        <v>269</v>
      </c>
      <c r="S98" s="18" t="s">
        <v>269</v>
      </c>
      <c r="T98" s="26" t="s">
        <v>331</v>
      </c>
      <c r="U98" s="26" t="s">
        <v>331</v>
      </c>
      <c r="V98" s="26" t="s">
        <v>331</v>
      </c>
      <c r="W98" s="26" t="s">
        <v>331</v>
      </c>
      <c r="X98" s="26" t="s">
        <v>331</v>
      </c>
      <c r="Y98" s="41" t="s">
        <v>331</v>
      </c>
      <c r="Z98" s="41"/>
      <c r="AA98" s="41"/>
      <c r="AB98" s="26" t="s">
        <v>331</v>
      </c>
      <c r="AC98" s="26" t="s">
        <v>331</v>
      </c>
      <c r="AD98" s="26" t="s">
        <v>331</v>
      </c>
      <c r="AE98" s="26" t="s">
        <v>331</v>
      </c>
      <c r="AF98" s="26" t="s">
        <v>331</v>
      </c>
      <c r="AG98" s="41" t="s">
        <v>331</v>
      </c>
      <c r="AH98" s="41"/>
      <c r="AI98" s="41"/>
      <c r="AJ98" s="26" t="s">
        <v>74</v>
      </c>
      <c r="AK98" s="26">
        <v>16</v>
      </c>
      <c r="AL98" s="26">
        <v>10</v>
      </c>
      <c r="AM98" s="26">
        <v>2024</v>
      </c>
      <c r="AN98" s="18">
        <v>0</v>
      </c>
      <c r="AO98" s="60" t="s">
        <v>381</v>
      </c>
      <c r="AP98" s="60"/>
      <c r="AQ98" s="60"/>
      <c r="AR98" s="32" t="s">
        <v>330</v>
      </c>
      <c r="AS98" s="26"/>
      <c r="AT98" s="26"/>
      <c r="AU98" s="26"/>
      <c r="AV98" s="7">
        <v>1</v>
      </c>
      <c r="AW98" s="66" t="s">
        <v>599</v>
      </c>
      <c r="AX98" s="66"/>
      <c r="AY98" s="66"/>
    </row>
    <row r="99" spans="1:51" s="10" customFormat="1" ht="264.75" customHeight="1" x14ac:dyDescent="0.25">
      <c r="A99" s="26">
        <f>1+A98</f>
        <v>44</v>
      </c>
      <c r="B99" s="26" t="s">
        <v>265</v>
      </c>
      <c r="C99" s="26">
        <v>6</v>
      </c>
      <c r="D99" s="26">
        <v>9</v>
      </c>
      <c r="E99" s="26">
        <v>2024</v>
      </c>
      <c r="F99" s="25" t="s">
        <v>259</v>
      </c>
      <c r="G99" s="27" t="s">
        <v>236</v>
      </c>
      <c r="H99" s="26" t="s">
        <v>264</v>
      </c>
      <c r="I99" s="26" t="s">
        <v>42</v>
      </c>
      <c r="J99" s="26" t="s">
        <v>266</v>
      </c>
      <c r="K99" s="26">
        <v>6</v>
      </c>
      <c r="L99" s="26">
        <v>9</v>
      </c>
      <c r="M99" s="26">
        <v>2024</v>
      </c>
      <c r="N99" s="12">
        <v>31</v>
      </c>
      <c r="O99" s="13">
        <v>3</v>
      </c>
      <c r="P99" s="13">
        <v>2025</v>
      </c>
      <c r="Q99" s="26" t="s">
        <v>267</v>
      </c>
      <c r="R99" s="18" t="s">
        <v>270</v>
      </c>
      <c r="S99" s="18" t="s">
        <v>268</v>
      </c>
      <c r="T99" s="26" t="s">
        <v>331</v>
      </c>
      <c r="U99" s="26" t="s">
        <v>331</v>
      </c>
      <c r="V99" s="26" t="s">
        <v>331</v>
      </c>
      <c r="W99" s="26" t="s">
        <v>331</v>
      </c>
      <c r="X99" s="26" t="s">
        <v>331</v>
      </c>
      <c r="Y99" s="41" t="s">
        <v>331</v>
      </c>
      <c r="Z99" s="41"/>
      <c r="AA99" s="41"/>
      <c r="AB99" s="26" t="s">
        <v>331</v>
      </c>
      <c r="AC99" s="26" t="s">
        <v>331</v>
      </c>
      <c r="AD99" s="26" t="s">
        <v>331</v>
      </c>
      <c r="AE99" s="26" t="s">
        <v>331</v>
      </c>
      <c r="AF99" s="26" t="s">
        <v>331</v>
      </c>
      <c r="AG99" s="41" t="s">
        <v>331</v>
      </c>
      <c r="AH99" s="41"/>
      <c r="AI99" s="41"/>
      <c r="AJ99" s="26" t="s">
        <v>74</v>
      </c>
      <c r="AK99" s="26">
        <v>16</v>
      </c>
      <c r="AL99" s="26">
        <v>10</v>
      </c>
      <c r="AM99" s="26">
        <v>2024</v>
      </c>
      <c r="AN99" s="18">
        <v>0.2</v>
      </c>
      <c r="AO99" s="60" t="s">
        <v>593</v>
      </c>
      <c r="AP99" s="60"/>
      <c r="AQ99" s="60"/>
      <c r="AR99" s="26" t="s">
        <v>74</v>
      </c>
      <c r="AS99" s="26">
        <v>8</v>
      </c>
      <c r="AT99" s="26">
        <v>1</v>
      </c>
      <c r="AU99" s="26">
        <v>2025</v>
      </c>
      <c r="AV99" s="18">
        <v>0.5</v>
      </c>
      <c r="AW99" s="60" t="s">
        <v>594</v>
      </c>
      <c r="AX99" s="60"/>
      <c r="AY99" s="60"/>
    </row>
    <row r="100" spans="1:51" s="10" customFormat="1" ht="76.5" x14ac:dyDescent="0.25">
      <c r="A100" s="54">
        <f>1+A99</f>
        <v>45</v>
      </c>
      <c r="B100" s="54" t="s">
        <v>272</v>
      </c>
      <c r="C100" s="54">
        <v>6</v>
      </c>
      <c r="D100" s="54">
        <v>9</v>
      </c>
      <c r="E100" s="54">
        <v>2024</v>
      </c>
      <c r="F100" s="55" t="s">
        <v>271</v>
      </c>
      <c r="G100" s="56" t="s">
        <v>236</v>
      </c>
      <c r="H100" s="54" t="s">
        <v>292</v>
      </c>
      <c r="I100" s="54" t="s">
        <v>328</v>
      </c>
      <c r="J100" s="26" t="s">
        <v>273</v>
      </c>
      <c r="K100" s="26">
        <v>6</v>
      </c>
      <c r="L100" s="26">
        <v>9</v>
      </c>
      <c r="M100" s="26">
        <v>2024</v>
      </c>
      <c r="N100" s="12">
        <v>4</v>
      </c>
      <c r="O100" s="13">
        <v>10</v>
      </c>
      <c r="P100" s="13">
        <v>2024</v>
      </c>
      <c r="Q100" s="26" t="s">
        <v>274</v>
      </c>
      <c r="R100" s="18" t="s">
        <v>275</v>
      </c>
      <c r="S100" s="18" t="s">
        <v>276</v>
      </c>
      <c r="T100" s="26" t="s">
        <v>331</v>
      </c>
      <c r="U100" s="26" t="s">
        <v>331</v>
      </c>
      <c r="V100" s="26" t="s">
        <v>331</v>
      </c>
      <c r="W100" s="26" t="s">
        <v>331</v>
      </c>
      <c r="X100" s="26" t="s">
        <v>331</v>
      </c>
      <c r="Y100" s="41" t="s">
        <v>331</v>
      </c>
      <c r="Z100" s="41"/>
      <c r="AA100" s="41"/>
      <c r="AB100" s="26" t="s">
        <v>331</v>
      </c>
      <c r="AC100" s="26" t="s">
        <v>331</v>
      </c>
      <c r="AD100" s="26" t="s">
        <v>331</v>
      </c>
      <c r="AE100" s="26" t="s">
        <v>331</v>
      </c>
      <c r="AF100" s="26" t="s">
        <v>331</v>
      </c>
      <c r="AG100" s="41" t="s">
        <v>331</v>
      </c>
      <c r="AH100" s="41"/>
      <c r="AI100" s="41"/>
      <c r="AJ100" s="26" t="s">
        <v>74</v>
      </c>
      <c r="AK100" s="26">
        <v>4</v>
      </c>
      <c r="AL100" s="26">
        <v>10</v>
      </c>
      <c r="AM100" s="26">
        <v>2024</v>
      </c>
      <c r="AN100" s="18">
        <v>0.25</v>
      </c>
      <c r="AO100" s="60" t="s">
        <v>418</v>
      </c>
      <c r="AP100" s="60"/>
      <c r="AQ100" s="60"/>
      <c r="AR100" s="32" t="s">
        <v>330</v>
      </c>
      <c r="AS100" s="26">
        <v>13</v>
      </c>
      <c r="AT100" s="26">
        <v>1</v>
      </c>
      <c r="AU100" s="26">
        <v>2025</v>
      </c>
      <c r="AV100" s="117">
        <v>1</v>
      </c>
      <c r="AW100" s="66" t="s">
        <v>612</v>
      </c>
      <c r="AX100" s="66"/>
      <c r="AY100" s="66"/>
    </row>
    <row r="101" spans="1:51" s="10" customFormat="1" ht="63.75" x14ac:dyDescent="0.25">
      <c r="A101" s="54"/>
      <c r="B101" s="54"/>
      <c r="C101" s="54"/>
      <c r="D101" s="54"/>
      <c r="E101" s="54"/>
      <c r="F101" s="55"/>
      <c r="G101" s="56"/>
      <c r="H101" s="54"/>
      <c r="I101" s="54"/>
      <c r="J101" s="26" t="s">
        <v>277</v>
      </c>
      <c r="K101" s="26">
        <v>6</v>
      </c>
      <c r="L101" s="26">
        <v>9</v>
      </c>
      <c r="M101" s="26">
        <v>2024</v>
      </c>
      <c r="N101" s="12">
        <v>31</v>
      </c>
      <c r="O101" s="13">
        <v>10</v>
      </c>
      <c r="P101" s="13">
        <v>2024</v>
      </c>
      <c r="Q101" s="26" t="s">
        <v>274</v>
      </c>
      <c r="R101" s="18" t="s">
        <v>278</v>
      </c>
      <c r="S101" s="18" t="s">
        <v>279</v>
      </c>
      <c r="T101" s="26" t="s">
        <v>331</v>
      </c>
      <c r="U101" s="26" t="s">
        <v>331</v>
      </c>
      <c r="V101" s="26" t="s">
        <v>331</v>
      </c>
      <c r="W101" s="26" t="s">
        <v>331</v>
      </c>
      <c r="X101" s="26" t="s">
        <v>331</v>
      </c>
      <c r="Y101" s="41" t="s">
        <v>331</v>
      </c>
      <c r="Z101" s="41"/>
      <c r="AA101" s="41"/>
      <c r="AB101" s="26" t="s">
        <v>331</v>
      </c>
      <c r="AC101" s="26" t="s">
        <v>331</v>
      </c>
      <c r="AD101" s="26" t="s">
        <v>331</v>
      </c>
      <c r="AE101" s="26" t="s">
        <v>331</v>
      </c>
      <c r="AF101" s="26" t="s">
        <v>331</v>
      </c>
      <c r="AG101" s="41" t="s">
        <v>331</v>
      </c>
      <c r="AH101" s="41"/>
      <c r="AI101" s="41"/>
      <c r="AJ101" s="26" t="s">
        <v>74</v>
      </c>
      <c r="AK101" s="26">
        <v>4</v>
      </c>
      <c r="AL101" s="26">
        <v>10</v>
      </c>
      <c r="AM101" s="26">
        <v>2024</v>
      </c>
      <c r="AN101" s="18">
        <v>0.25</v>
      </c>
      <c r="AO101" s="60" t="s">
        <v>419</v>
      </c>
      <c r="AP101" s="60"/>
      <c r="AQ101" s="60"/>
      <c r="AR101" s="37" t="s">
        <v>73</v>
      </c>
      <c r="AS101" s="26">
        <v>13</v>
      </c>
      <c r="AT101" s="26">
        <v>1</v>
      </c>
      <c r="AU101" s="26">
        <v>2025</v>
      </c>
      <c r="AV101" s="7">
        <v>0.75</v>
      </c>
      <c r="AW101" s="146" t="s">
        <v>650</v>
      </c>
      <c r="AX101" s="146"/>
      <c r="AY101" s="146"/>
    </row>
    <row r="102" spans="1:51" s="10" customFormat="1" ht="63.75" x14ac:dyDescent="0.25">
      <c r="A102" s="54"/>
      <c r="B102" s="54"/>
      <c r="C102" s="54"/>
      <c r="D102" s="54"/>
      <c r="E102" s="54"/>
      <c r="F102" s="55"/>
      <c r="G102" s="56"/>
      <c r="H102" s="54"/>
      <c r="I102" s="54"/>
      <c r="J102" s="26" t="s">
        <v>280</v>
      </c>
      <c r="K102" s="26">
        <v>6</v>
      </c>
      <c r="L102" s="26">
        <v>9</v>
      </c>
      <c r="M102" s="26">
        <v>2024</v>
      </c>
      <c r="N102" s="12">
        <v>31</v>
      </c>
      <c r="O102" s="13">
        <v>12</v>
      </c>
      <c r="P102" s="13">
        <v>2024</v>
      </c>
      <c r="Q102" s="26" t="s">
        <v>274</v>
      </c>
      <c r="R102" s="18" t="s">
        <v>281</v>
      </c>
      <c r="S102" s="18" t="s">
        <v>282</v>
      </c>
      <c r="T102" s="26" t="s">
        <v>331</v>
      </c>
      <c r="U102" s="26" t="s">
        <v>331</v>
      </c>
      <c r="V102" s="26" t="s">
        <v>331</v>
      </c>
      <c r="W102" s="26" t="s">
        <v>331</v>
      </c>
      <c r="X102" s="26" t="s">
        <v>331</v>
      </c>
      <c r="Y102" s="41" t="s">
        <v>331</v>
      </c>
      <c r="Z102" s="41"/>
      <c r="AA102" s="41"/>
      <c r="AB102" s="26" t="s">
        <v>331</v>
      </c>
      <c r="AC102" s="26" t="s">
        <v>331</v>
      </c>
      <c r="AD102" s="26" t="s">
        <v>331</v>
      </c>
      <c r="AE102" s="26" t="s">
        <v>331</v>
      </c>
      <c r="AF102" s="26" t="s">
        <v>331</v>
      </c>
      <c r="AG102" s="41" t="s">
        <v>331</v>
      </c>
      <c r="AH102" s="41"/>
      <c r="AI102" s="41"/>
      <c r="AJ102" s="26" t="s">
        <v>74</v>
      </c>
      <c r="AK102" s="26">
        <v>4</v>
      </c>
      <c r="AL102" s="26">
        <v>10</v>
      </c>
      <c r="AM102" s="26">
        <v>2024</v>
      </c>
      <c r="AN102" s="18">
        <v>0.5</v>
      </c>
      <c r="AO102" s="66" t="s">
        <v>420</v>
      </c>
      <c r="AP102" s="66"/>
      <c r="AQ102" s="66"/>
      <c r="AR102" s="37" t="s">
        <v>73</v>
      </c>
      <c r="AS102" s="26">
        <v>13</v>
      </c>
      <c r="AT102" s="26">
        <v>1</v>
      </c>
      <c r="AU102" s="26">
        <v>2025</v>
      </c>
      <c r="AV102" s="7">
        <v>0.75</v>
      </c>
      <c r="AW102" s="146" t="s">
        <v>613</v>
      </c>
      <c r="AX102" s="146"/>
      <c r="AY102" s="146"/>
    </row>
    <row r="103" spans="1:51" s="10" customFormat="1" ht="63.75" x14ac:dyDescent="0.25">
      <c r="A103" s="54">
        <f>1+A100</f>
        <v>46</v>
      </c>
      <c r="B103" s="54" t="s">
        <v>283</v>
      </c>
      <c r="C103" s="54">
        <v>6</v>
      </c>
      <c r="D103" s="54">
        <v>9</v>
      </c>
      <c r="E103" s="54">
        <v>2024</v>
      </c>
      <c r="F103" s="55" t="s">
        <v>271</v>
      </c>
      <c r="G103" s="56" t="s">
        <v>236</v>
      </c>
      <c r="H103" s="54" t="s">
        <v>293</v>
      </c>
      <c r="I103" s="54" t="s">
        <v>284</v>
      </c>
      <c r="J103" s="26" t="s">
        <v>285</v>
      </c>
      <c r="K103" s="26">
        <v>6</v>
      </c>
      <c r="L103" s="26">
        <v>9</v>
      </c>
      <c r="M103" s="26">
        <v>2024</v>
      </c>
      <c r="N103" s="12">
        <v>31</v>
      </c>
      <c r="O103" s="13">
        <v>10</v>
      </c>
      <c r="P103" s="13">
        <v>2024</v>
      </c>
      <c r="Q103" s="26" t="s">
        <v>274</v>
      </c>
      <c r="R103" s="18" t="s">
        <v>295</v>
      </c>
      <c r="S103" s="18" t="s">
        <v>289</v>
      </c>
      <c r="T103" s="26" t="s">
        <v>331</v>
      </c>
      <c r="U103" s="26" t="s">
        <v>331</v>
      </c>
      <c r="V103" s="26" t="s">
        <v>331</v>
      </c>
      <c r="W103" s="26" t="s">
        <v>331</v>
      </c>
      <c r="X103" s="26" t="s">
        <v>331</v>
      </c>
      <c r="Y103" s="41" t="s">
        <v>331</v>
      </c>
      <c r="Z103" s="41"/>
      <c r="AA103" s="41"/>
      <c r="AB103" s="26" t="s">
        <v>331</v>
      </c>
      <c r="AC103" s="26" t="s">
        <v>331</v>
      </c>
      <c r="AD103" s="26" t="s">
        <v>331</v>
      </c>
      <c r="AE103" s="26" t="s">
        <v>331</v>
      </c>
      <c r="AF103" s="26" t="s">
        <v>331</v>
      </c>
      <c r="AG103" s="41" t="s">
        <v>331</v>
      </c>
      <c r="AH103" s="41"/>
      <c r="AI103" s="41"/>
      <c r="AJ103" s="26" t="s">
        <v>74</v>
      </c>
      <c r="AK103" s="26">
        <v>4</v>
      </c>
      <c r="AL103" s="26">
        <v>10</v>
      </c>
      <c r="AM103" s="26">
        <v>2024</v>
      </c>
      <c r="AN103" s="18">
        <v>0.5</v>
      </c>
      <c r="AO103" s="60" t="s">
        <v>421</v>
      </c>
      <c r="AP103" s="60"/>
      <c r="AQ103" s="60"/>
      <c r="AR103" s="37" t="s">
        <v>73</v>
      </c>
      <c r="AS103" s="26">
        <v>13</v>
      </c>
      <c r="AT103" s="26">
        <v>1</v>
      </c>
      <c r="AU103" s="26">
        <v>2025</v>
      </c>
      <c r="AV103" s="7">
        <v>0.5</v>
      </c>
      <c r="AW103" s="146" t="s">
        <v>651</v>
      </c>
      <c r="AX103" s="146"/>
      <c r="AY103" s="146"/>
    </row>
    <row r="104" spans="1:51" s="10" customFormat="1" ht="63.75" x14ac:dyDescent="0.25">
      <c r="A104" s="54"/>
      <c r="B104" s="54"/>
      <c r="C104" s="54"/>
      <c r="D104" s="54"/>
      <c r="E104" s="54"/>
      <c r="F104" s="55"/>
      <c r="G104" s="56"/>
      <c r="H104" s="54"/>
      <c r="I104" s="54"/>
      <c r="J104" s="26" t="s">
        <v>286</v>
      </c>
      <c r="K104" s="26">
        <v>6</v>
      </c>
      <c r="L104" s="26">
        <v>9</v>
      </c>
      <c r="M104" s="26">
        <v>2024</v>
      </c>
      <c r="N104" s="12">
        <v>31</v>
      </c>
      <c r="O104" s="13">
        <v>12</v>
      </c>
      <c r="P104" s="13">
        <v>2024</v>
      </c>
      <c r="Q104" s="26" t="s">
        <v>274</v>
      </c>
      <c r="R104" s="18" t="s">
        <v>278</v>
      </c>
      <c r="S104" s="18" t="s">
        <v>290</v>
      </c>
      <c r="T104" s="26" t="s">
        <v>331</v>
      </c>
      <c r="U104" s="26" t="s">
        <v>331</v>
      </c>
      <c r="V104" s="26" t="s">
        <v>331</v>
      </c>
      <c r="W104" s="26" t="s">
        <v>331</v>
      </c>
      <c r="X104" s="26" t="s">
        <v>331</v>
      </c>
      <c r="Y104" s="41" t="s">
        <v>331</v>
      </c>
      <c r="Z104" s="41"/>
      <c r="AA104" s="41"/>
      <c r="AB104" s="26" t="s">
        <v>331</v>
      </c>
      <c r="AC104" s="26" t="s">
        <v>331</v>
      </c>
      <c r="AD104" s="26" t="s">
        <v>331</v>
      </c>
      <c r="AE104" s="26" t="s">
        <v>331</v>
      </c>
      <c r="AF104" s="26" t="s">
        <v>331</v>
      </c>
      <c r="AG104" s="41" t="s">
        <v>331</v>
      </c>
      <c r="AH104" s="41"/>
      <c r="AI104" s="41"/>
      <c r="AJ104" s="26" t="s">
        <v>74</v>
      </c>
      <c r="AK104" s="26">
        <v>4</v>
      </c>
      <c r="AL104" s="26">
        <v>10</v>
      </c>
      <c r="AM104" s="26">
        <v>2024</v>
      </c>
      <c r="AN104" s="18">
        <v>0.5</v>
      </c>
      <c r="AO104" s="60" t="s">
        <v>382</v>
      </c>
      <c r="AP104" s="60"/>
      <c r="AQ104" s="60"/>
      <c r="AR104" s="32" t="s">
        <v>330</v>
      </c>
      <c r="AS104" s="26">
        <v>13</v>
      </c>
      <c r="AT104" s="26">
        <v>1</v>
      </c>
      <c r="AU104" s="26">
        <v>2025</v>
      </c>
      <c r="AV104" s="117">
        <v>1</v>
      </c>
      <c r="AW104" s="66" t="s">
        <v>614</v>
      </c>
      <c r="AX104" s="66"/>
      <c r="AY104" s="66"/>
    </row>
    <row r="105" spans="1:51" s="10" customFormat="1" ht="96.75" customHeight="1" x14ac:dyDescent="0.25">
      <c r="A105" s="54"/>
      <c r="B105" s="54"/>
      <c r="C105" s="54"/>
      <c r="D105" s="54"/>
      <c r="E105" s="54"/>
      <c r="F105" s="55"/>
      <c r="G105" s="56"/>
      <c r="H105" s="54"/>
      <c r="I105" s="54"/>
      <c r="J105" s="26" t="s">
        <v>287</v>
      </c>
      <c r="K105" s="26">
        <v>6</v>
      </c>
      <c r="L105" s="26">
        <v>9</v>
      </c>
      <c r="M105" s="26">
        <v>2024</v>
      </c>
      <c r="N105" s="12">
        <v>31</v>
      </c>
      <c r="O105" s="13">
        <v>12</v>
      </c>
      <c r="P105" s="13">
        <v>2024</v>
      </c>
      <c r="Q105" s="26" t="s">
        <v>274</v>
      </c>
      <c r="R105" s="18" t="s">
        <v>288</v>
      </c>
      <c r="S105" s="18" t="s">
        <v>294</v>
      </c>
      <c r="T105" s="26" t="s">
        <v>331</v>
      </c>
      <c r="U105" s="26" t="s">
        <v>331</v>
      </c>
      <c r="V105" s="26" t="s">
        <v>331</v>
      </c>
      <c r="W105" s="26" t="s">
        <v>331</v>
      </c>
      <c r="X105" s="26" t="s">
        <v>331</v>
      </c>
      <c r="Y105" s="41" t="s">
        <v>331</v>
      </c>
      <c r="Z105" s="41"/>
      <c r="AA105" s="41"/>
      <c r="AB105" s="26" t="s">
        <v>331</v>
      </c>
      <c r="AC105" s="26" t="s">
        <v>331</v>
      </c>
      <c r="AD105" s="26" t="s">
        <v>331</v>
      </c>
      <c r="AE105" s="26" t="s">
        <v>331</v>
      </c>
      <c r="AF105" s="26" t="s">
        <v>331</v>
      </c>
      <c r="AG105" s="41" t="s">
        <v>331</v>
      </c>
      <c r="AH105" s="41"/>
      <c r="AI105" s="41"/>
      <c r="AJ105" s="26" t="s">
        <v>74</v>
      </c>
      <c r="AK105" s="26">
        <v>4</v>
      </c>
      <c r="AL105" s="26">
        <v>10</v>
      </c>
      <c r="AM105" s="26">
        <v>2024</v>
      </c>
      <c r="AN105" s="18">
        <v>0.5</v>
      </c>
      <c r="AO105" s="60" t="s">
        <v>643</v>
      </c>
      <c r="AP105" s="60"/>
      <c r="AQ105" s="60"/>
      <c r="AR105" s="37" t="s">
        <v>73</v>
      </c>
      <c r="AS105" s="26">
        <v>13</v>
      </c>
      <c r="AT105" s="26">
        <v>1</v>
      </c>
      <c r="AU105" s="26">
        <v>2025</v>
      </c>
      <c r="AV105" s="7">
        <v>0.5</v>
      </c>
      <c r="AW105" s="146" t="s">
        <v>652</v>
      </c>
      <c r="AX105" s="146"/>
      <c r="AY105" s="146"/>
    </row>
    <row r="106" spans="1:51" s="10" customFormat="1" ht="63.75" x14ac:dyDescent="0.25">
      <c r="A106" s="54"/>
      <c r="B106" s="54"/>
      <c r="C106" s="54"/>
      <c r="D106" s="54"/>
      <c r="E106" s="54"/>
      <c r="F106" s="55"/>
      <c r="G106" s="56"/>
      <c r="H106" s="54"/>
      <c r="I106" s="54"/>
      <c r="J106" s="26" t="s">
        <v>296</v>
      </c>
      <c r="K106" s="26">
        <v>6</v>
      </c>
      <c r="L106" s="26">
        <v>9</v>
      </c>
      <c r="M106" s="26">
        <v>2024</v>
      </c>
      <c r="N106" s="12">
        <v>31</v>
      </c>
      <c r="O106" s="13">
        <v>12</v>
      </c>
      <c r="P106" s="13">
        <v>2024</v>
      </c>
      <c r="Q106" s="26" t="s">
        <v>274</v>
      </c>
      <c r="R106" s="18" t="s">
        <v>281</v>
      </c>
      <c r="S106" s="18" t="s">
        <v>282</v>
      </c>
      <c r="T106" s="26" t="s">
        <v>331</v>
      </c>
      <c r="U106" s="26" t="s">
        <v>331</v>
      </c>
      <c r="V106" s="26" t="s">
        <v>331</v>
      </c>
      <c r="W106" s="26" t="s">
        <v>331</v>
      </c>
      <c r="X106" s="26" t="s">
        <v>331</v>
      </c>
      <c r="Y106" s="41" t="s">
        <v>331</v>
      </c>
      <c r="Z106" s="41"/>
      <c r="AA106" s="41"/>
      <c r="AB106" s="26" t="s">
        <v>331</v>
      </c>
      <c r="AC106" s="26" t="s">
        <v>331</v>
      </c>
      <c r="AD106" s="26" t="s">
        <v>331</v>
      </c>
      <c r="AE106" s="26" t="s">
        <v>331</v>
      </c>
      <c r="AF106" s="26" t="s">
        <v>331</v>
      </c>
      <c r="AG106" s="41" t="s">
        <v>331</v>
      </c>
      <c r="AH106" s="41"/>
      <c r="AI106" s="41"/>
      <c r="AJ106" s="26" t="s">
        <v>74</v>
      </c>
      <c r="AK106" s="26">
        <v>4</v>
      </c>
      <c r="AL106" s="26">
        <v>10</v>
      </c>
      <c r="AM106" s="26">
        <v>2024</v>
      </c>
      <c r="AN106" s="18">
        <v>0.25</v>
      </c>
      <c r="AO106" s="60" t="s">
        <v>383</v>
      </c>
      <c r="AP106" s="60"/>
      <c r="AQ106" s="60"/>
      <c r="AR106" s="37" t="s">
        <v>73</v>
      </c>
      <c r="AS106" s="26">
        <v>13</v>
      </c>
      <c r="AT106" s="26">
        <v>1</v>
      </c>
      <c r="AU106" s="26">
        <v>2025</v>
      </c>
      <c r="AV106" s="7">
        <v>0.75</v>
      </c>
      <c r="AW106" s="146" t="s">
        <v>591</v>
      </c>
      <c r="AX106" s="146"/>
      <c r="AY106" s="146"/>
    </row>
    <row r="107" spans="1:51" s="10" customFormat="1" ht="89.25" x14ac:dyDescent="0.25">
      <c r="A107" s="45">
        <f>1+A103</f>
        <v>47</v>
      </c>
      <c r="B107" s="45" t="s">
        <v>448</v>
      </c>
      <c r="C107" s="45">
        <v>30</v>
      </c>
      <c r="D107" s="45">
        <v>11</v>
      </c>
      <c r="E107" s="45">
        <v>2024</v>
      </c>
      <c r="F107" s="48" t="s">
        <v>271</v>
      </c>
      <c r="G107" s="51" t="s">
        <v>449</v>
      </c>
      <c r="H107" s="45" t="s">
        <v>450</v>
      </c>
      <c r="I107" s="45" t="s">
        <v>451</v>
      </c>
      <c r="J107" s="26" t="s">
        <v>528</v>
      </c>
      <c r="K107" s="26">
        <v>30</v>
      </c>
      <c r="L107" s="26">
        <v>11</v>
      </c>
      <c r="M107" s="26">
        <v>2024</v>
      </c>
      <c r="N107" s="26">
        <v>31</v>
      </c>
      <c r="O107" s="26">
        <v>1</v>
      </c>
      <c r="P107" s="26">
        <v>2025</v>
      </c>
      <c r="Q107" s="26" t="s">
        <v>455</v>
      </c>
      <c r="R107" s="26" t="s">
        <v>529</v>
      </c>
      <c r="S107" s="26" t="s">
        <v>457</v>
      </c>
      <c r="T107" s="26" t="s">
        <v>331</v>
      </c>
      <c r="U107" s="26" t="s">
        <v>331</v>
      </c>
      <c r="V107" s="26" t="s">
        <v>331</v>
      </c>
      <c r="W107" s="26" t="s">
        <v>331</v>
      </c>
      <c r="X107" s="26" t="s">
        <v>331</v>
      </c>
      <c r="Y107" s="41" t="s">
        <v>331</v>
      </c>
      <c r="Z107" s="42"/>
      <c r="AA107" s="43"/>
      <c r="AB107" s="26" t="s">
        <v>331</v>
      </c>
      <c r="AC107" s="26" t="s">
        <v>331</v>
      </c>
      <c r="AD107" s="26" t="s">
        <v>331</v>
      </c>
      <c r="AE107" s="26" t="s">
        <v>331</v>
      </c>
      <c r="AF107" s="26" t="s">
        <v>331</v>
      </c>
      <c r="AG107" s="41" t="s">
        <v>331</v>
      </c>
      <c r="AH107" s="42"/>
      <c r="AI107" s="43"/>
      <c r="AJ107" s="26" t="s">
        <v>331</v>
      </c>
      <c r="AK107" s="26" t="s">
        <v>331</v>
      </c>
      <c r="AL107" s="26" t="s">
        <v>331</v>
      </c>
      <c r="AM107" s="26" t="s">
        <v>331</v>
      </c>
      <c r="AN107" s="26" t="s">
        <v>331</v>
      </c>
      <c r="AO107" s="41" t="s">
        <v>331</v>
      </c>
      <c r="AP107" s="42"/>
      <c r="AQ107" s="43"/>
      <c r="AR107" s="26" t="s">
        <v>74</v>
      </c>
      <c r="AS107" s="26">
        <v>12</v>
      </c>
      <c r="AT107" s="26">
        <v>1</v>
      </c>
      <c r="AU107" s="26">
        <v>2025</v>
      </c>
      <c r="AV107" s="7" t="s">
        <v>331</v>
      </c>
      <c r="AW107" s="146" t="s">
        <v>653</v>
      </c>
      <c r="AX107" s="146"/>
      <c r="AY107" s="146"/>
    </row>
    <row r="108" spans="1:51" s="10" customFormat="1" ht="165.75" x14ac:dyDescent="0.25">
      <c r="A108" s="46"/>
      <c r="B108" s="46"/>
      <c r="C108" s="46"/>
      <c r="D108" s="46"/>
      <c r="E108" s="46"/>
      <c r="F108" s="49"/>
      <c r="G108" s="52"/>
      <c r="H108" s="46"/>
      <c r="I108" s="46"/>
      <c r="J108" s="26" t="s">
        <v>538</v>
      </c>
      <c r="K108" s="26">
        <v>30</v>
      </c>
      <c r="L108" s="26">
        <v>11</v>
      </c>
      <c r="M108" s="26">
        <v>2024</v>
      </c>
      <c r="N108" s="26">
        <v>31</v>
      </c>
      <c r="O108" s="26">
        <v>1</v>
      </c>
      <c r="P108" s="26">
        <v>2025</v>
      </c>
      <c r="Q108" s="26" t="s">
        <v>455</v>
      </c>
      <c r="R108" s="26" t="s">
        <v>456</v>
      </c>
      <c r="S108" s="26" t="s">
        <v>456</v>
      </c>
      <c r="T108" s="26" t="s">
        <v>331</v>
      </c>
      <c r="U108" s="26" t="s">
        <v>331</v>
      </c>
      <c r="V108" s="26" t="s">
        <v>331</v>
      </c>
      <c r="W108" s="26" t="s">
        <v>331</v>
      </c>
      <c r="X108" s="26" t="s">
        <v>331</v>
      </c>
      <c r="Y108" s="41" t="s">
        <v>331</v>
      </c>
      <c r="Z108" s="42"/>
      <c r="AA108" s="43"/>
      <c r="AB108" s="26" t="s">
        <v>331</v>
      </c>
      <c r="AC108" s="26" t="s">
        <v>331</v>
      </c>
      <c r="AD108" s="26" t="s">
        <v>331</v>
      </c>
      <c r="AE108" s="26" t="s">
        <v>331</v>
      </c>
      <c r="AF108" s="26" t="s">
        <v>331</v>
      </c>
      <c r="AG108" s="41" t="s">
        <v>331</v>
      </c>
      <c r="AH108" s="42"/>
      <c r="AI108" s="43"/>
      <c r="AJ108" s="26" t="s">
        <v>331</v>
      </c>
      <c r="AK108" s="26" t="s">
        <v>331</v>
      </c>
      <c r="AL108" s="26" t="s">
        <v>331</v>
      </c>
      <c r="AM108" s="26" t="s">
        <v>331</v>
      </c>
      <c r="AN108" s="26" t="s">
        <v>331</v>
      </c>
      <c r="AO108" s="41" t="s">
        <v>331</v>
      </c>
      <c r="AP108" s="42"/>
      <c r="AQ108" s="43"/>
      <c r="AR108" s="26" t="s">
        <v>74</v>
      </c>
      <c r="AS108" s="26">
        <v>12</v>
      </c>
      <c r="AT108" s="26">
        <v>1</v>
      </c>
      <c r="AU108" s="26">
        <v>2025</v>
      </c>
      <c r="AV108" s="7" t="s">
        <v>331</v>
      </c>
      <c r="AW108" s="146" t="s">
        <v>653</v>
      </c>
      <c r="AX108" s="146"/>
      <c r="AY108" s="146"/>
    </row>
    <row r="109" spans="1:51" s="10" customFormat="1" ht="89.25" x14ac:dyDescent="0.25">
      <c r="A109" s="46"/>
      <c r="B109" s="46"/>
      <c r="C109" s="46"/>
      <c r="D109" s="46"/>
      <c r="E109" s="46"/>
      <c r="F109" s="49"/>
      <c r="G109" s="52"/>
      <c r="H109" s="46"/>
      <c r="I109" s="46"/>
      <c r="J109" s="26" t="s">
        <v>539</v>
      </c>
      <c r="K109" s="26">
        <v>30</v>
      </c>
      <c r="L109" s="26">
        <v>11</v>
      </c>
      <c r="M109" s="26">
        <v>2024</v>
      </c>
      <c r="N109" s="26">
        <v>31</v>
      </c>
      <c r="O109" s="26">
        <v>1</v>
      </c>
      <c r="P109" s="26">
        <v>2025</v>
      </c>
      <c r="Q109" s="26" t="s">
        <v>455</v>
      </c>
      <c r="R109" s="26" t="s">
        <v>540</v>
      </c>
      <c r="S109" s="26" t="s">
        <v>540</v>
      </c>
      <c r="T109" s="26" t="s">
        <v>331</v>
      </c>
      <c r="U109" s="26" t="s">
        <v>331</v>
      </c>
      <c r="V109" s="26" t="s">
        <v>331</v>
      </c>
      <c r="W109" s="26" t="s">
        <v>331</v>
      </c>
      <c r="X109" s="26" t="s">
        <v>331</v>
      </c>
      <c r="Y109" s="41" t="s">
        <v>331</v>
      </c>
      <c r="Z109" s="42"/>
      <c r="AA109" s="43"/>
      <c r="AB109" s="26" t="s">
        <v>331</v>
      </c>
      <c r="AC109" s="26" t="s">
        <v>331</v>
      </c>
      <c r="AD109" s="26" t="s">
        <v>331</v>
      </c>
      <c r="AE109" s="26" t="s">
        <v>331</v>
      </c>
      <c r="AF109" s="26" t="s">
        <v>331</v>
      </c>
      <c r="AG109" s="41" t="s">
        <v>331</v>
      </c>
      <c r="AH109" s="42"/>
      <c r="AI109" s="43"/>
      <c r="AJ109" s="26" t="s">
        <v>331</v>
      </c>
      <c r="AK109" s="26" t="s">
        <v>331</v>
      </c>
      <c r="AL109" s="26" t="s">
        <v>331</v>
      </c>
      <c r="AM109" s="26" t="s">
        <v>331</v>
      </c>
      <c r="AN109" s="26" t="s">
        <v>331</v>
      </c>
      <c r="AO109" s="41" t="s">
        <v>331</v>
      </c>
      <c r="AP109" s="42"/>
      <c r="AQ109" s="43"/>
      <c r="AR109" s="26" t="s">
        <v>74</v>
      </c>
      <c r="AS109" s="26">
        <v>12</v>
      </c>
      <c r="AT109" s="26">
        <v>1</v>
      </c>
      <c r="AU109" s="26">
        <v>2025</v>
      </c>
      <c r="AV109" s="7" t="s">
        <v>331</v>
      </c>
      <c r="AW109" s="146" t="s">
        <v>654</v>
      </c>
      <c r="AX109" s="146"/>
      <c r="AY109" s="146"/>
    </row>
    <row r="110" spans="1:51" s="10" customFormat="1" ht="89.25" x14ac:dyDescent="0.25">
      <c r="A110" s="47"/>
      <c r="B110" s="47"/>
      <c r="C110" s="47"/>
      <c r="D110" s="47"/>
      <c r="E110" s="47"/>
      <c r="F110" s="50"/>
      <c r="G110" s="53"/>
      <c r="H110" s="47"/>
      <c r="I110" s="47"/>
      <c r="J110" s="26" t="s">
        <v>454</v>
      </c>
      <c r="K110" s="26">
        <v>30</v>
      </c>
      <c r="L110" s="26">
        <v>11</v>
      </c>
      <c r="M110" s="26">
        <v>2024</v>
      </c>
      <c r="N110" s="26">
        <v>31</v>
      </c>
      <c r="O110" s="26">
        <v>1</v>
      </c>
      <c r="P110" s="26">
        <v>2025</v>
      </c>
      <c r="Q110" s="26" t="s">
        <v>455</v>
      </c>
      <c r="R110" s="26" t="s">
        <v>458</v>
      </c>
      <c r="S110" s="26" t="s">
        <v>458</v>
      </c>
      <c r="T110" s="26" t="s">
        <v>331</v>
      </c>
      <c r="U110" s="26" t="s">
        <v>331</v>
      </c>
      <c r="V110" s="26" t="s">
        <v>331</v>
      </c>
      <c r="W110" s="26" t="s">
        <v>331</v>
      </c>
      <c r="X110" s="26" t="s">
        <v>331</v>
      </c>
      <c r="Y110" s="41" t="s">
        <v>331</v>
      </c>
      <c r="Z110" s="42"/>
      <c r="AA110" s="43"/>
      <c r="AB110" s="26" t="s">
        <v>331</v>
      </c>
      <c r="AC110" s="26" t="s">
        <v>331</v>
      </c>
      <c r="AD110" s="26" t="s">
        <v>331</v>
      </c>
      <c r="AE110" s="26" t="s">
        <v>331</v>
      </c>
      <c r="AF110" s="26" t="s">
        <v>331</v>
      </c>
      <c r="AG110" s="41" t="s">
        <v>331</v>
      </c>
      <c r="AH110" s="42"/>
      <c r="AI110" s="43"/>
      <c r="AJ110" s="26" t="s">
        <v>331</v>
      </c>
      <c r="AK110" s="26" t="s">
        <v>331</v>
      </c>
      <c r="AL110" s="26" t="s">
        <v>331</v>
      </c>
      <c r="AM110" s="26" t="s">
        <v>331</v>
      </c>
      <c r="AN110" s="26" t="s">
        <v>331</v>
      </c>
      <c r="AO110" s="41" t="s">
        <v>331</v>
      </c>
      <c r="AP110" s="42"/>
      <c r="AQ110" s="43"/>
      <c r="AR110" s="26" t="s">
        <v>74</v>
      </c>
      <c r="AS110" s="26">
        <v>12</v>
      </c>
      <c r="AT110" s="26">
        <v>1</v>
      </c>
      <c r="AU110" s="26">
        <v>2025</v>
      </c>
      <c r="AV110" s="7" t="s">
        <v>331</v>
      </c>
      <c r="AW110" s="146" t="s">
        <v>653</v>
      </c>
      <c r="AX110" s="146"/>
      <c r="AY110" s="146"/>
    </row>
    <row r="111" spans="1:51" s="10" customFormat="1" ht="153.75" customHeight="1" x14ac:dyDescent="0.25">
      <c r="A111" s="45">
        <f>1+A107</f>
        <v>48</v>
      </c>
      <c r="B111" s="45" t="s">
        <v>452</v>
      </c>
      <c r="C111" s="45">
        <v>30</v>
      </c>
      <c r="D111" s="45">
        <v>11</v>
      </c>
      <c r="E111" s="45">
        <v>2024</v>
      </c>
      <c r="F111" s="48" t="s">
        <v>271</v>
      </c>
      <c r="G111" s="51" t="s">
        <v>449</v>
      </c>
      <c r="H111" s="45" t="s">
        <v>541</v>
      </c>
      <c r="I111" s="45" t="s">
        <v>460</v>
      </c>
      <c r="J111" s="26" t="s">
        <v>459</v>
      </c>
      <c r="K111" s="26">
        <v>30</v>
      </c>
      <c r="L111" s="26">
        <v>11</v>
      </c>
      <c r="M111" s="26">
        <v>2024</v>
      </c>
      <c r="N111" s="26">
        <v>31</v>
      </c>
      <c r="O111" s="26">
        <v>12</v>
      </c>
      <c r="P111" s="26">
        <v>2025</v>
      </c>
      <c r="Q111" s="26" t="s">
        <v>455</v>
      </c>
      <c r="R111" s="26" t="s">
        <v>462</v>
      </c>
      <c r="S111" s="26" t="s">
        <v>463</v>
      </c>
      <c r="T111" s="26" t="s">
        <v>331</v>
      </c>
      <c r="U111" s="26" t="s">
        <v>331</v>
      </c>
      <c r="V111" s="26" t="s">
        <v>331</v>
      </c>
      <c r="W111" s="26" t="s">
        <v>331</v>
      </c>
      <c r="X111" s="26" t="s">
        <v>331</v>
      </c>
      <c r="Y111" s="41" t="s">
        <v>331</v>
      </c>
      <c r="Z111" s="42"/>
      <c r="AA111" s="43"/>
      <c r="AB111" s="26" t="s">
        <v>331</v>
      </c>
      <c r="AC111" s="26" t="s">
        <v>331</v>
      </c>
      <c r="AD111" s="26" t="s">
        <v>331</v>
      </c>
      <c r="AE111" s="26" t="s">
        <v>331</v>
      </c>
      <c r="AF111" s="26" t="s">
        <v>331</v>
      </c>
      <c r="AG111" s="41" t="s">
        <v>331</v>
      </c>
      <c r="AH111" s="42"/>
      <c r="AI111" s="43"/>
      <c r="AJ111" s="26" t="s">
        <v>331</v>
      </c>
      <c r="AK111" s="26" t="s">
        <v>331</v>
      </c>
      <c r="AL111" s="26" t="s">
        <v>331</v>
      </c>
      <c r="AM111" s="26" t="s">
        <v>331</v>
      </c>
      <c r="AN111" s="26" t="s">
        <v>331</v>
      </c>
      <c r="AO111" s="41" t="s">
        <v>331</v>
      </c>
      <c r="AP111" s="42"/>
      <c r="AQ111" s="43"/>
      <c r="AR111" s="26" t="s">
        <v>74</v>
      </c>
      <c r="AS111" s="26">
        <v>12</v>
      </c>
      <c r="AT111" s="26">
        <v>1</v>
      </c>
      <c r="AU111" s="26">
        <v>2025</v>
      </c>
      <c r="AV111" s="34">
        <v>0.15</v>
      </c>
      <c r="AW111" s="41" t="s">
        <v>655</v>
      </c>
      <c r="AX111" s="41"/>
      <c r="AY111" s="41"/>
    </row>
    <row r="112" spans="1:51" s="10" customFormat="1" ht="51" x14ac:dyDescent="0.25">
      <c r="A112" s="46"/>
      <c r="B112" s="46"/>
      <c r="C112" s="46"/>
      <c r="D112" s="46">
        <v>11</v>
      </c>
      <c r="E112" s="46">
        <v>2024</v>
      </c>
      <c r="F112" s="49"/>
      <c r="G112" s="52"/>
      <c r="H112" s="46"/>
      <c r="I112" s="46"/>
      <c r="J112" s="26" t="s">
        <v>461</v>
      </c>
      <c r="K112" s="26">
        <v>30</v>
      </c>
      <c r="L112" s="26">
        <v>11</v>
      </c>
      <c r="M112" s="26">
        <v>2024</v>
      </c>
      <c r="N112" s="26">
        <v>31</v>
      </c>
      <c r="O112" s="26">
        <v>12</v>
      </c>
      <c r="P112" s="26">
        <v>2025</v>
      </c>
      <c r="Q112" s="26" t="s">
        <v>455</v>
      </c>
      <c r="R112" s="26" t="s">
        <v>464</v>
      </c>
      <c r="S112" s="26" t="s">
        <v>464</v>
      </c>
      <c r="T112" s="26" t="s">
        <v>331</v>
      </c>
      <c r="U112" s="26" t="s">
        <v>331</v>
      </c>
      <c r="V112" s="26" t="s">
        <v>331</v>
      </c>
      <c r="W112" s="26" t="s">
        <v>331</v>
      </c>
      <c r="X112" s="26" t="s">
        <v>331</v>
      </c>
      <c r="Y112" s="41" t="s">
        <v>331</v>
      </c>
      <c r="Z112" s="42"/>
      <c r="AA112" s="43"/>
      <c r="AB112" s="26" t="s">
        <v>331</v>
      </c>
      <c r="AC112" s="26" t="s">
        <v>331</v>
      </c>
      <c r="AD112" s="26" t="s">
        <v>331</v>
      </c>
      <c r="AE112" s="26" t="s">
        <v>331</v>
      </c>
      <c r="AF112" s="26" t="s">
        <v>331</v>
      </c>
      <c r="AG112" s="41" t="s">
        <v>331</v>
      </c>
      <c r="AH112" s="42"/>
      <c r="AI112" s="43"/>
      <c r="AJ112" s="26" t="s">
        <v>331</v>
      </c>
      <c r="AK112" s="26" t="s">
        <v>331</v>
      </c>
      <c r="AL112" s="26" t="s">
        <v>331</v>
      </c>
      <c r="AM112" s="26" t="s">
        <v>331</v>
      </c>
      <c r="AN112" s="26" t="s">
        <v>331</v>
      </c>
      <c r="AO112" s="41" t="s">
        <v>331</v>
      </c>
      <c r="AP112" s="42"/>
      <c r="AQ112" s="43"/>
      <c r="AR112" s="32" t="s">
        <v>330</v>
      </c>
      <c r="AS112" s="26">
        <v>12</v>
      </c>
      <c r="AT112" s="26">
        <v>1</v>
      </c>
      <c r="AU112" s="26">
        <v>2025</v>
      </c>
      <c r="AV112" s="34">
        <v>1</v>
      </c>
      <c r="AW112" s="60" t="s">
        <v>595</v>
      </c>
      <c r="AX112" s="60">
        <v>30</v>
      </c>
      <c r="AY112" s="60">
        <v>11</v>
      </c>
    </row>
    <row r="113" spans="1:52" s="10" customFormat="1" ht="65.25" hidden="1" customHeight="1" x14ac:dyDescent="0.25">
      <c r="A113" s="47"/>
      <c r="B113" s="47"/>
      <c r="C113" s="47"/>
      <c r="D113" s="47">
        <v>11</v>
      </c>
      <c r="E113" s="47">
        <v>2024</v>
      </c>
      <c r="F113" s="50"/>
      <c r="G113" s="53"/>
      <c r="H113" s="47"/>
      <c r="I113" s="47"/>
      <c r="J113" s="26" t="s">
        <v>542</v>
      </c>
      <c r="K113" s="26">
        <v>30</v>
      </c>
      <c r="L113" s="26">
        <v>11</v>
      </c>
      <c r="M113" s="26">
        <v>2024</v>
      </c>
      <c r="N113" s="26">
        <v>31</v>
      </c>
      <c r="O113" s="26">
        <v>12</v>
      </c>
      <c r="P113" s="26">
        <v>2025</v>
      </c>
      <c r="Q113" s="26" t="s">
        <v>455</v>
      </c>
      <c r="R113" s="26" t="s">
        <v>465</v>
      </c>
      <c r="S113" s="26" t="s">
        <v>466</v>
      </c>
      <c r="T113" s="26" t="s">
        <v>331</v>
      </c>
      <c r="U113" s="26" t="s">
        <v>331</v>
      </c>
      <c r="V113" s="26" t="s">
        <v>331</v>
      </c>
      <c r="W113" s="26" t="s">
        <v>331</v>
      </c>
      <c r="X113" s="26" t="s">
        <v>331</v>
      </c>
      <c r="Y113" s="41" t="s">
        <v>331</v>
      </c>
      <c r="Z113" s="42"/>
      <c r="AA113" s="43"/>
      <c r="AB113" s="26" t="s">
        <v>331</v>
      </c>
      <c r="AC113" s="26" t="s">
        <v>331</v>
      </c>
      <c r="AD113" s="26" t="s">
        <v>331</v>
      </c>
      <c r="AE113" s="26" t="s">
        <v>331</v>
      </c>
      <c r="AF113" s="26" t="s">
        <v>331</v>
      </c>
      <c r="AG113" s="41" t="s">
        <v>331</v>
      </c>
      <c r="AH113" s="42"/>
      <c r="AI113" s="43"/>
      <c r="AJ113" s="26" t="s">
        <v>331</v>
      </c>
      <c r="AK113" s="26" t="s">
        <v>331</v>
      </c>
      <c r="AL113" s="26" t="s">
        <v>331</v>
      </c>
      <c r="AM113" s="26" t="s">
        <v>331</v>
      </c>
      <c r="AN113" s="26" t="s">
        <v>331</v>
      </c>
      <c r="AO113" s="41" t="s">
        <v>331</v>
      </c>
      <c r="AP113" s="42"/>
      <c r="AQ113" s="43"/>
      <c r="AR113" s="26" t="s">
        <v>74</v>
      </c>
      <c r="AS113" s="26">
        <v>13</v>
      </c>
      <c r="AT113" s="26">
        <v>1</v>
      </c>
      <c r="AU113" s="26">
        <v>2025</v>
      </c>
      <c r="AV113" s="34">
        <v>0</v>
      </c>
      <c r="AW113" s="41" t="s">
        <v>616</v>
      </c>
      <c r="AX113" s="41"/>
      <c r="AY113" s="41"/>
    </row>
    <row r="114" spans="1:52" s="10" customFormat="1" ht="87" hidden="1" customHeight="1" x14ac:dyDescent="0.25">
      <c r="A114" s="45">
        <f>1+A111</f>
        <v>49</v>
      </c>
      <c r="B114" s="45" t="s">
        <v>453</v>
      </c>
      <c r="C114" s="45">
        <v>30</v>
      </c>
      <c r="D114" s="45">
        <v>11</v>
      </c>
      <c r="E114" s="45">
        <v>2024</v>
      </c>
      <c r="F114" s="48" t="s">
        <v>271</v>
      </c>
      <c r="G114" s="51" t="s">
        <v>449</v>
      </c>
      <c r="H114" s="45" t="s">
        <v>617</v>
      </c>
      <c r="I114" s="45" t="s">
        <v>467</v>
      </c>
      <c r="J114" s="26" t="s">
        <v>468</v>
      </c>
      <c r="K114" s="26">
        <v>30</v>
      </c>
      <c r="L114" s="26">
        <v>11</v>
      </c>
      <c r="M114" s="26">
        <v>2024</v>
      </c>
      <c r="N114" s="26">
        <v>30</v>
      </c>
      <c r="O114" s="26">
        <v>6</v>
      </c>
      <c r="P114" s="26">
        <v>2025</v>
      </c>
      <c r="Q114" s="26" t="s">
        <v>455</v>
      </c>
      <c r="R114" s="26" t="s">
        <v>470</v>
      </c>
      <c r="S114" s="26" t="s">
        <v>470</v>
      </c>
      <c r="T114" s="26" t="s">
        <v>331</v>
      </c>
      <c r="U114" s="26" t="s">
        <v>331</v>
      </c>
      <c r="V114" s="26" t="s">
        <v>331</v>
      </c>
      <c r="W114" s="26" t="s">
        <v>331</v>
      </c>
      <c r="X114" s="26" t="s">
        <v>331</v>
      </c>
      <c r="Y114" s="41" t="s">
        <v>331</v>
      </c>
      <c r="Z114" s="42"/>
      <c r="AA114" s="43"/>
      <c r="AB114" s="26" t="s">
        <v>331</v>
      </c>
      <c r="AC114" s="26" t="s">
        <v>331</v>
      </c>
      <c r="AD114" s="26" t="s">
        <v>331</v>
      </c>
      <c r="AE114" s="26" t="s">
        <v>331</v>
      </c>
      <c r="AF114" s="26" t="s">
        <v>331</v>
      </c>
      <c r="AG114" s="41" t="s">
        <v>331</v>
      </c>
      <c r="AH114" s="42"/>
      <c r="AI114" s="43"/>
      <c r="AJ114" s="26" t="s">
        <v>331</v>
      </c>
      <c r="AK114" s="26" t="s">
        <v>331</v>
      </c>
      <c r="AL114" s="26" t="s">
        <v>331</v>
      </c>
      <c r="AM114" s="26" t="s">
        <v>331</v>
      </c>
      <c r="AN114" s="26" t="s">
        <v>331</v>
      </c>
      <c r="AO114" s="41" t="s">
        <v>331</v>
      </c>
      <c r="AP114" s="42"/>
      <c r="AQ114" s="43"/>
      <c r="AR114" s="26" t="s">
        <v>74</v>
      </c>
      <c r="AS114" s="26"/>
      <c r="AT114" s="26"/>
      <c r="AU114" s="26"/>
      <c r="AV114" s="34">
        <v>0.25</v>
      </c>
      <c r="AW114" s="41" t="s">
        <v>618</v>
      </c>
      <c r="AX114" s="41"/>
      <c r="AY114" s="41"/>
      <c r="AZ114" s="10" t="s">
        <v>592</v>
      </c>
    </row>
    <row r="115" spans="1:52" s="10" customFormat="1" ht="87" hidden="1" customHeight="1" x14ac:dyDescent="0.25">
      <c r="A115" s="46"/>
      <c r="B115" s="46"/>
      <c r="C115" s="46"/>
      <c r="D115" s="46">
        <v>11</v>
      </c>
      <c r="E115" s="46">
        <v>2024</v>
      </c>
      <c r="F115" s="49"/>
      <c r="G115" s="52"/>
      <c r="H115" s="46"/>
      <c r="I115" s="46"/>
      <c r="J115" s="26" t="s">
        <v>469</v>
      </c>
      <c r="K115" s="26">
        <v>30</v>
      </c>
      <c r="L115" s="26">
        <v>11</v>
      </c>
      <c r="M115" s="26">
        <v>2024</v>
      </c>
      <c r="N115" s="26">
        <v>30</v>
      </c>
      <c r="O115" s="26">
        <v>6</v>
      </c>
      <c r="P115" s="26">
        <v>2025</v>
      </c>
      <c r="Q115" s="26" t="s">
        <v>455</v>
      </c>
      <c r="R115" s="26" t="s">
        <v>530</v>
      </c>
      <c r="S115" s="26" t="s">
        <v>530</v>
      </c>
      <c r="T115" s="26" t="s">
        <v>331</v>
      </c>
      <c r="U115" s="26" t="s">
        <v>331</v>
      </c>
      <c r="V115" s="26" t="s">
        <v>331</v>
      </c>
      <c r="W115" s="26" t="s">
        <v>331</v>
      </c>
      <c r="X115" s="26" t="s">
        <v>331</v>
      </c>
      <c r="Y115" s="41" t="s">
        <v>331</v>
      </c>
      <c r="Z115" s="42"/>
      <c r="AA115" s="43"/>
      <c r="AB115" s="26" t="s">
        <v>331</v>
      </c>
      <c r="AC115" s="26" t="s">
        <v>331</v>
      </c>
      <c r="AD115" s="26" t="s">
        <v>331</v>
      </c>
      <c r="AE115" s="26" t="s">
        <v>331</v>
      </c>
      <c r="AF115" s="26" t="s">
        <v>331</v>
      </c>
      <c r="AG115" s="41" t="s">
        <v>331</v>
      </c>
      <c r="AH115" s="42"/>
      <c r="AI115" s="43"/>
      <c r="AJ115" s="26" t="s">
        <v>331</v>
      </c>
      <c r="AK115" s="26" t="s">
        <v>331</v>
      </c>
      <c r="AL115" s="26" t="s">
        <v>331</v>
      </c>
      <c r="AM115" s="26" t="s">
        <v>331</v>
      </c>
      <c r="AN115" s="26" t="s">
        <v>331</v>
      </c>
      <c r="AO115" s="41" t="s">
        <v>331</v>
      </c>
      <c r="AP115" s="42"/>
      <c r="AQ115" s="43"/>
      <c r="AR115" s="26" t="s">
        <v>74</v>
      </c>
      <c r="AS115" s="26"/>
      <c r="AT115" s="26"/>
      <c r="AU115" s="26"/>
      <c r="AV115" s="34">
        <v>0</v>
      </c>
      <c r="AW115" s="41" t="s">
        <v>619</v>
      </c>
      <c r="AX115" s="41"/>
      <c r="AY115" s="41"/>
      <c r="AZ115" s="10" t="s">
        <v>592</v>
      </c>
    </row>
    <row r="116" spans="1:52" s="10" customFormat="1" ht="87" hidden="1" customHeight="1" x14ac:dyDescent="0.25">
      <c r="A116" s="47"/>
      <c r="B116" s="47"/>
      <c r="C116" s="47"/>
      <c r="D116" s="47">
        <v>11</v>
      </c>
      <c r="E116" s="47">
        <v>2024</v>
      </c>
      <c r="F116" s="50"/>
      <c r="G116" s="53"/>
      <c r="H116" s="47"/>
      <c r="I116" s="47"/>
      <c r="J116" s="26" t="s">
        <v>543</v>
      </c>
      <c r="K116" s="26">
        <v>30</v>
      </c>
      <c r="L116" s="26">
        <v>11</v>
      </c>
      <c r="M116" s="26">
        <v>2024</v>
      </c>
      <c r="N116" s="26">
        <v>30</v>
      </c>
      <c r="O116" s="26">
        <v>7</v>
      </c>
      <c r="P116" s="26">
        <v>2025</v>
      </c>
      <c r="Q116" s="26" t="s">
        <v>455</v>
      </c>
      <c r="R116" s="26" t="s">
        <v>544</v>
      </c>
      <c r="S116" s="26" t="s">
        <v>544</v>
      </c>
      <c r="T116" s="26" t="s">
        <v>331</v>
      </c>
      <c r="U116" s="26" t="s">
        <v>331</v>
      </c>
      <c r="V116" s="26" t="s">
        <v>331</v>
      </c>
      <c r="W116" s="26" t="s">
        <v>331</v>
      </c>
      <c r="X116" s="26" t="s">
        <v>331</v>
      </c>
      <c r="Y116" s="41" t="s">
        <v>331</v>
      </c>
      <c r="Z116" s="42"/>
      <c r="AA116" s="43"/>
      <c r="AB116" s="26" t="s">
        <v>331</v>
      </c>
      <c r="AC116" s="26" t="s">
        <v>331</v>
      </c>
      <c r="AD116" s="26" t="s">
        <v>331</v>
      </c>
      <c r="AE116" s="26" t="s">
        <v>331</v>
      </c>
      <c r="AF116" s="26" t="s">
        <v>331</v>
      </c>
      <c r="AG116" s="41" t="s">
        <v>331</v>
      </c>
      <c r="AH116" s="42"/>
      <c r="AI116" s="43"/>
      <c r="AJ116" s="26" t="s">
        <v>331</v>
      </c>
      <c r="AK116" s="26" t="s">
        <v>331</v>
      </c>
      <c r="AL116" s="26" t="s">
        <v>331</v>
      </c>
      <c r="AM116" s="26" t="s">
        <v>331</v>
      </c>
      <c r="AN116" s="26" t="s">
        <v>331</v>
      </c>
      <c r="AO116" s="41" t="s">
        <v>331</v>
      </c>
      <c r="AP116" s="42"/>
      <c r="AQ116" s="43"/>
      <c r="AR116" s="26" t="s">
        <v>74</v>
      </c>
      <c r="AS116" s="26">
        <v>12</v>
      </c>
      <c r="AT116" s="26">
        <v>1</v>
      </c>
      <c r="AU116" s="26">
        <v>2025</v>
      </c>
      <c r="AV116" s="7"/>
      <c r="AW116" s="44" t="s">
        <v>615</v>
      </c>
      <c r="AX116" s="44"/>
      <c r="AY116" s="44"/>
    </row>
    <row r="117" spans="1:52" s="10" customFormat="1" ht="168" hidden="1" customHeight="1" x14ac:dyDescent="0.25">
      <c r="A117" s="26">
        <f>1+A114</f>
        <v>50</v>
      </c>
      <c r="B117" s="26" t="s">
        <v>326</v>
      </c>
      <c r="C117" s="26">
        <v>20</v>
      </c>
      <c r="D117" s="26">
        <v>10</v>
      </c>
      <c r="E117" s="26">
        <v>2024</v>
      </c>
      <c r="F117" s="20" t="s">
        <v>325</v>
      </c>
      <c r="G117" s="27" t="s">
        <v>36</v>
      </c>
      <c r="H117" s="26" t="s">
        <v>311</v>
      </c>
      <c r="I117" s="26" t="s">
        <v>313</v>
      </c>
      <c r="J117" s="26" t="s">
        <v>323</v>
      </c>
      <c r="K117" s="26">
        <v>20</v>
      </c>
      <c r="L117" s="26">
        <v>10</v>
      </c>
      <c r="M117" s="26">
        <v>2024</v>
      </c>
      <c r="N117" s="26">
        <v>31</v>
      </c>
      <c r="O117" s="26">
        <v>3</v>
      </c>
      <c r="P117" s="26">
        <v>2025</v>
      </c>
      <c r="Q117" s="26" t="s">
        <v>312</v>
      </c>
      <c r="R117" s="26" t="s">
        <v>324</v>
      </c>
      <c r="S117" s="26" t="s">
        <v>324</v>
      </c>
      <c r="T117" s="26" t="s">
        <v>331</v>
      </c>
      <c r="U117" s="26" t="s">
        <v>331</v>
      </c>
      <c r="V117" s="26" t="s">
        <v>331</v>
      </c>
      <c r="W117" s="26" t="s">
        <v>331</v>
      </c>
      <c r="X117" s="26" t="s">
        <v>331</v>
      </c>
      <c r="Y117" s="41" t="s">
        <v>331</v>
      </c>
      <c r="Z117" s="42"/>
      <c r="AA117" s="43"/>
      <c r="AB117" s="26" t="s">
        <v>331</v>
      </c>
      <c r="AC117" s="26" t="s">
        <v>331</v>
      </c>
      <c r="AD117" s="26" t="s">
        <v>331</v>
      </c>
      <c r="AE117" s="26" t="s">
        <v>331</v>
      </c>
      <c r="AF117" s="26" t="s">
        <v>331</v>
      </c>
      <c r="AG117" s="41" t="s">
        <v>331</v>
      </c>
      <c r="AH117" s="42"/>
      <c r="AI117" s="43"/>
      <c r="AJ117" s="26" t="s">
        <v>331</v>
      </c>
      <c r="AK117" s="26" t="s">
        <v>331</v>
      </c>
      <c r="AL117" s="26" t="s">
        <v>331</v>
      </c>
      <c r="AM117" s="26" t="s">
        <v>331</v>
      </c>
      <c r="AN117" s="26" t="s">
        <v>331</v>
      </c>
      <c r="AO117" s="41" t="s">
        <v>331</v>
      </c>
      <c r="AP117" s="42"/>
      <c r="AQ117" s="43"/>
      <c r="AR117" s="26" t="s">
        <v>74</v>
      </c>
      <c r="AS117" s="26">
        <v>12</v>
      </c>
      <c r="AT117" s="26">
        <v>1</v>
      </c>
      <c r="AU117" s="26">
        <v>2025</v>
      </c>
      <c r="AV117" s="7" t="s">
        <v>596</v>
      </c>
      <c r="AW117" s="44" t="s">
        <v>590</v>
      </c>
      <c r="AX117" s="44"/>
      <c r="AY117" s="44"/>
    </row>
    <row r="118" spans="1:52" s="10" customFormat="1" x14ac:dyDescent="0.25">
      <c r="A118" s="26"/>
      <c r="B118" s="26"/>
      <c r="C118" s="26"/>
      <c r="D118" s="26"/>
      <c r="E118" s="22"/>
      <c r="F118" s="27"/>
      <c r="G118" s="23"/>
      <c r="H118" s="26"/>
      <c r="I118" s="22"/>
      <c r="J118" s="26"/>
      <c r="K118" s="26"/>
      <c r="L118" s="26"/>
      <c r="M118" s="26"/>
      <c r="N118" s="12"/>
      <c r="O118" s="13"/>
      <c r="P118" s="13"/>
      <c r="Q118" s="26"/>
      <c r="R118" s="18"/>
      <c r="S118" s="18"/>
      <c r="T118" s="71" t="s">
        <v>41</v>
      </c>
      <c r="U118" s="71"/>
      <c r="V118" s="71"/>
      <c r="W118" s="71"/>
      <c r="X118" s="8">
        <f>AVERAGE(X7:X61)</f>
        <v>0.54482758620689653</v>
      </c>
      <c r="Y118" s="54"/>
      <c r="Z118" s="54"/>
      <c r="AA118" s="54"/>
      <c r="AB118" s="71" t="s">
        <v>41</v>
      </c>
      <c r="AC118" s="71"/>
      <c r="AD118" s="71"/>
      <c r="AE118" s="71"/>
      <c r="AF118" s="8">
        <f>AVERAGE(AF7:AF61)</f>
        <v>0.61395348837209296</v>
      </c>
      <c r="AG118" s="54"/>
      <c r="AH118" s="54"/>
      <c r="AI118" s="54"/>
      <c r="AJ118" s="71" t="s">
        <v>41</v>
      </c>
      <c r="AK118" s="71"/>
      <c r="AL118" s="71"/>
      <c r="AM118" s="71"/>
      <c r="AN118" s="8">
        <f>AVERAGE(AN7:AN61)</f>
        <v>0.89302325581395348</v>
      </c>
      <c r="AO118" s="54"/>
      <c r="AP118" s="54"/>
      <c r="AQ118" s="54"/>
      <c r="AR118" s="71" t="s">
        <v>41</v>
      </c>
      <c r="AS118" s="71"/>
      <c r="AT118" s="71"/>
      <c r="AU118" s="71"/>
      <c r="AV118" s="8">
        <f>AVERAGE(AV7:AV117)</f>
        <v>0.81860759493670887</v>
      </c>
      <c r="AW118" s="54"/>
      <c r="AX118" s="54"/>
      <c r="AY118" s="54"/>
    </row>
    <row r="119" spans="1:52" s="10" customFormat="1" x14ac:dyDescent="0.25">
      <c r="A119" s="79"/>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1"/>
    </row>
    <row r="120" spans="1:52" x14ac:dyDescent="0.25">
      <c r="F120" s="14"/>
      <c r="H120" s="14"/>
      <c r="I120" s="70"/>
      <c r="J120" s="70"/>
      <c r="Y120" s="82"/>
      <c r="Z120" s="82"/>
      <c r="AA120" s="82"/>
    </row>
    <row r="121" spans="1:52" x14ac:dyDescent="0.25">
      <c r="C121" s="69" t="s">
        <v>13</v>
      </c>
      <c r="D121" s="69"/>
      <c r="E121" s="69"/>
      <c r="F121" s="69"/>
      <c r="G121" s="69"/>
      <c r="H121" s="69"/>
      <c r="I121" s="69"/>
      <c r="J121" s="69"/>
      <c r="K121" s="76" t="s">
        <v>14</v>
      </c>
      <c r="L121" s="77"/>
      <c r="M121" s="78"/>
      <c r="Q121" s="69" t="s">
        <v>15</v>
      </c>
      <c r="R121" s="69"/>
      <c r="S121" s="69"/>
      <c r="T121" s="69" t="s">
        <v>14</v>
      </c>
      <c r="U121" s="69"/>
      <c r="V121" s="69"/>
      <c r="W121" s="21"/>
      <c r="X121" s="21"/>
      <c r="AV121" s="17"/>
    </row>
    <row r="122" spans="1:52" ht="12.6" customHeight="1" x14ac:dyDescent="0.25">
      <c r="C122" s="54" t="s">
        <v>60</v>
      </c>
      <c r="D122" s="69"/>
      <c r="E122" s="69"/>
      <c r="F122" s="69"/>
      <c r="G122" s="69"/>
      <c r="H122" s="69"/>
      <c r="I122" s="69"/>
      <c r="J122" s="69"/>
      <c r="K122" s="16">
        <v>30</v>
      </c>
      <c r="L122" s="16">
        <v>12</v>
      </c>
      <c r="M122" s="16">
        <v>2024</v>
      </c>
      <c r="Q122" s="69" t="s">
        <v>62</v>
      </c>
      <c r="R122" s="69"/>
      <c r="S122" s="69"/>
      <c r="T122" s="16">
        <v>30</v>
      </c>
      <c r="U122" s="16">
        <v>12</v>
      </c>
      <c r="V122" s="16">
        <v>2024</v>
      </c>
      <c r="W122" s="70"/>
      <c r="X122" s="70"/>
    </row>
    <row r="124" spans="1:52" x14ac:dyDescent="0.25">
      <c r="C124" s="69" t="s">
        <v>623</v>
      </c>
      <c r="D124" s="69"/>
      <c r="E124" s="69"/>
      <c r="F124" s="69"/>
      <c r="G124" s="69"/>
      <c r="H124" s="69"/>
      <c r="I124" s="69"/>
      <c r="J124" s="69"/>
      <c r="K124" s="76" t="s">
        <v>14</v>
      </c>
      <c r="L124" s="77"/>
      <c r="M124" s="78"/>
      <c r="Q124" s="69" t="s">
        <v>15</v>
      </c>
      <c r="R124" s="69"/>
      <c r="S124" s="69"/>
      <c r="T124" s="69" t="s">
        <v>14</v>
      </c>
      <c r="U124" s="69"/>
      <c r="V124" s="69"/>
    </row>
    <row r="125" spans="1:52" x14ac:dyDescent="0.25">
      <c r="C125" s="54" t="s">
        <v>625</v>
      </c>
      <c r="D125" s="69"/>
      <c r="E125" s="69"/>
      <c r="F125" s="69"/>
      <c r="G125" s="69"/>
      <c r="H125" s="69"/>
      <c r="I125" s="69"/>
      <c r="J125" s="69"/>
      <c r="K125" s="16">
        <v>22</v>
      </c>
      <c r="L125" s="16">
        <v>1</v>
      </c>
      <c r="M125" s="16">
        <v>2025</v>
      </c>
      <c r="Q125" s="69" t="s">
        <v>626</v>
      </c>
      <c r="R125" s="69"/>
      <c r="S125" s="69"/>
      <c r="T125" s="16">
        <v>21</v>
      </c>
      <c r="U125" s="16">
        <v>1</v>
      </c>
      <c r="V125" s="16">
        <v>2025</v>
      </c>
    </row>
    <row r="126" spans="1:52" x14ac:dyDescent="0.25">
      <c r="C126" s="15" t="s">
        <v>624</v>
      </c>
    </row>
  </sheetData>
  <autoFilter ref="A6:BD118" xr:uid="{00000000-0009-0000-0000-000000000000}">
    <filterColumn colId="24" showButton="0"/>
    <filterColumn colId="25" showButton="0"/>
    <filterColumn colId="32" showButton="0"/>
    <filterColumn colId="33" showButton="0"/>
    <filterColumn colId="40" showButton="0"/>
    <filterColumn colId="41" showButton="0"/>
    <filterColumn colId="43">
      <filters>
        <filter val="Cerrada"/>
        <filter val="Cumplida Inefectiva"/>
      </filters>
    </filterColumn>
    <filterColumn colId="48" showButton="0"/>
    <filterColumn colId="49" showButton="0"/>
  </autoFilter>
  <mergeCells count="766">
    <mergeCell ref="AG88:AI88"/>
    <mergeCell ref="AO88:AQ88"/>
    <mergeCell ref="AW88:AY88"/>
    <mergeCell ref="C124:J124"/>
    <mergeCell ref="K124:M124"/>
    <mergeCell ref="C125:J125"/>
    <mergeCell ref="Q124:S124"/>
    <mergeCell ref="T124:V124"/>
    <mergeCell ref="Q125:S125"/>
    <mergeCell ref="H34:H35"/>
    <mergeCell ref="I34:I35"/>
    <mergeCell ref="A34:A35"/>
    <mergeCell ref="B34:B35"/>
    <mergeCell ref="C34:C35"/>
    <mergeCell ref="D34:D35"/>
    <mergeCell ref="E34:E35"/>
    <mergeCell ref="F34:F35"/>
    <mergeCell ref="G34:G35"/>
    <mergeCell ref="A31:A33"/>
    <mergeCell ref="B31:B33"/>
    <mergeCell ref="C31:C33"/>
    <mergeCell ref="D31:D33"/>
    <mergeCell ref="E31:E33"/>
    <mergeCell ref="F31:F33"/>
    <mergeCell ref="G31:G33"/>
    <mergeCell ref="H31:H33"/>
    <mergeCell ref="I31:I33"/>
    <mergeCell ref="AG31:AI31"/>
    <mergeCell ref="AO31:AQ31"/>
    <mergeCell ref="AW31:AY31"/>
    <mergeCell ref="Y33:AA33"/>
    <mergeCell ref="AG33:AI33"/>
    <mergeCell ref="AO33:AQ33"/>
    <mergeCell ref="AW33:AY33"/>
    <mergeCell ref="Y36:AA36"/>
    <mergeCell ref="AG36:AI36"/>
    <mergeCell ref="AO36:AQ36"/>
    <mergeCell ref="AW36:AY36"/>
    <mergeCell ref="Y35:AA35"/>
    <mergeCell ref="AG35:AI35"/>
    <mergeCell ref="AO35:AQ35"/>
    <mergeCell ref="AW35:AY35"/>
    <mergeCell ref="Y32:AA32"/>
    <mergeCell ref="AG32:AI32"/>
    <mergeCell ref="AO32:AQ32"/>
    <mergeCell ref="AW32:AY32"/>
    <mergeCell ref="Y34:AA34"/>
    <mergeCell ref="AG34:AI34"/>
    <mergeCell ref="AO34:AQ34"/>
    <mergeCell ref="AW34:AY34"/>
    <mergeCell ref="B92:B95"/>
    <mergeCell ref="C92:C95"/>
    <mergeCell ref="D92:D95"/>
    <mergeCell ref="E92:E95"/>
    <mergeCell ref="F92:F95"/>
    <mergeCell ref="G92:G95"/>
    <mergeCell ref="H92:H95"/>
    <mergeCell ref="I92:I95"/>
    <mergeCell ref="A92:A95"/>
    <mergeCell ref="A96:A97"/>
    <mergeCell ref="B96:B97"/>
    <mergeCell ref="C96:C97"/>
    <mergeCell ref="D96:D97"/>
    <mergeCell ref="E96:E97"/>
    <mergeCell ref="F96:F97"/>
    <mergeCell ref="G96:G97"/>
    <mergeCell ref="H96:H97"/>
    <mergeCell ref="I96:I97"/>
    <mergeCell ref="A87:A91"/>
    <mergeCell ref="B87:B91"/>
    <mergeCell ref="C87:C91"/>
    <mergeCell ref="D87:D91"/>
    <mergeCell ref="E87:E91"/>
    <mergeCell ref="F87:F91"/>
    <mergeCell ref="G87:G91"/>
    <mergeCell ref="H87:H91"/>
    <mergeCell ref="I87:I91"/>
    <mergeCell ref="B83:B86"/>
    <mergeCell ref="A83:A86"/>
    <mergeCell ref="C83:C86"/>
    <mergeCell ref="D83:D86"/>
    <mergeCell ref="E83:E86"/>
    <mergeCell ref="F83:F86"/>
    <mergeCell ref="G83:G86"/>
    <mergeCell ref="H83:H86"/>
    <mergeCell ref="I83:I86"/>
    <mergeCell ref="A80:A82"/>
    <mergeCell ref="B80:B82"/>
    <mergeCell ref="C80:C82"/>
    <mergeCell ref="D80:D82"/>
    <mergeCell ref="E80:E82"/>
    <mergeCell ref="F80:F82"/>
    <mergeCell ref="G80:G82"/>
    <mergeCell ref="H80:H82"/>
    <mergeCell ref="I80:I82"/>
    <mergeCell ref="B65:B66"/>
    <mergeCell ref="A65:A66"/>
    <mergeCell ref="I65:I66"/>
    <mergeCell ref="A67:A68"/>
    <mergeCell ref="B67:B68"/>
    <mergeCell ref="C67:C68"/>
    <mergeCell ref="D67:D68"/>
    <mergeCell ref="E67:E68"/>
    <mergeCell ref="F67:F68"/>
    <mergeCell ref="G67:G68"/>
    <mergeCell ref="H67:H68"/>
    <mergeCell ref="I67:I68"/>
    <mergeCell ref="Y66:AA66"/>
    <mergeCell ref="AG66:AI66"/>
    <mergeCell ref="AO66:AQ66"/>
    <mergeCell ref="AW66:AY66"/>
    <mergeCell ref="Y64:AA64"/>
    <mergeCell ref="AG64:AI64"/>
    <mergeCell ref="AO64:AQ64"/>
    <mergeCell ref="AW64:AY64"/>
    <mergeCell ref="C65:C66"/>
    <mergeCell ref="D65:D66"/>
    <mergeCell ref="A103:A106"/>
    <mergeCell ref="I26:I27"/>
    <mergeCell ref="A23:A25"/>
    <mergeCell ref="A26:A27"/>
    <mergeCell ref="A41:A42"/>
    <mergeCell ref="A43:A45"/>
    <mergeCell ref="A46:A47"/>
    <mergeCell ref="A48:A49"/>
    <mergeCell ref="A51:A52"/>
    <mergeCell ref="A62:A63"/>
    <mergeCell ref="C23:C25"/>
    <mergeCell ref="B23:B25"/>
    <mergeCell ref="D23:D25"/>
    <mergeCell ref="H26:H27"/>
    <mergeCell ref="F26:F27"/>
    <mergeCell ref="G26:G27"/>
    <mergeCell ref="B26:B27"/>
    <mergeCell ref="C26:C27"/>
    <mergeCell ref="D26:D27"/>
    <mergeCell ref="E26:E27"/>
    <mergeCell ref="I103:I106"/>
    <mergeCell ref="H103:H106"/>
    <mergeCell ref="G103:G106"/>
    <mergeCell ref="F103:F106"/>
    <mergeCell ref="H23:H25"/>
    <mergeCell ref="I23:I25"/>
    <mergeCell ref="G23:G25"/>
    <mergeCell ref="F23:F25"/>
    <mergeCell ref="E23:E25"/>
    <mergeCell ref="Y23:AA23"/>
    <mergeCell ref="AG23:AI23"/>
    <mergeCell ref="AO23:AQ23"/>
    <mergeCell ref="AW23:AY23"/>
    <mergeCell ref="Y29:AA29"/>
    <mergeCell ref="AG29:AI29"/>
    <mergeCell ref="AO29:AQ29"/>
    <mergeCell ref="Y27:AA27"/>
    <mergeCell ref="AG27:AI27"/>
    <mergeCell ref="AO27:AQ27"/>
    <mergeCell ref="AW27:AY27"/>
    <mergeCell ref="Y24:AA24"/>
    <mergeCell ref="AG24:AI24"/>
    <mergeCell ref="AO24:AQ24"/>
    <mergeCell ref="AW24:AY24"/>
    <mergeCell ref="Y26:AA26"/>
    <mergeCell ref="AG26:AI26"/>
    <mergeCell ref="AO26:AQ26"/>
    <mergeCell ref="AW26:AY26"/>
    <mergeCell ref="AO28:AQ28"/>
    <mergeCell ref="Y25:AA25"/>
    <mergeCell ref="AG25:AI25"/>
    <mergeCell ref="AO25:AQ25"/>
    <mergeCell ref="AW25:AY25"/>
    <mergeCell ref="Y117:AA117"/>
    <mergeCell ref="AG117:AI117"/>
    <mergeCell ref="AO117:AQ117"/>
    <mergeCell ref="AW117:AY117"/>
    <mergeCell ref="AG106:AI106"/>
    <mergeCell ref="AO106:AQ106"/>
    <mergeCell ref="AW106:AY106"/>
    <mergeCell ref="Y104:AA104"/>
    <mergeCell ref="AG104:AI104"/>
    <mergeCell ref="AO104:AQ104"/>
    <mergeCell ref="AW104:AY104"/>
    <mergeCell ref="Y105:AA105"/>
    <mergeCell ref="AG105:AI105"/>
    <mergeCell ref="AO105:AQ105"/>
    <mergeCell ref="AW105:AY105"/>
    <mergeCell ref="Y106:AA106"/>
    <mergeCell ref="Y107:AA107"/>
    <mergeCell ref="AG107:AI107"/>
    <mergeCell ref="AO107:AQ107"/>
    <mergeCell ref="AW107:AY107"/>
    <mergeCell ref="AG111:AI111"/>
    <mergeCell ref="AO111:AQ111"/>
    <mergeCell ref="AW111:AY111"/>
    <mergeCell ref="Y116:AA116"/>
    <mergeCell ref="E103:E106"/>
    <mergeCell ref="B103:B106"/>
    <mergeCell ref="C103:C106"/>
    <mergeCell ref="D103:D106"/>
    <mergeCell ref="I62:I63"/>
    <mergeCell ref="H62:H63"/>
    <mergeCell ref="G62:G63"/>
    <mergeCell ref="F62:F63"/>
    <mergeCell ref="E62:E63"/>
    <mergeCell ref="D62:D63"/>
    <mergeCell ref="C62:C63"/>
    <mergeCell ref="B62:B63"/>
    <mergeCell ref="I69:I73"/>
    <mergeCell ref="C69:C73"/>
    <mergeCell ref="D69:D73"/>
    <mergeCell ref="E69:E73"/>
    <mergeCell ref="F69:F73"/>
    <mergeCell ref="G69:G73"/>
    <mergeCell ref="H69:H73"/>
    <mergeCell ref="H65:H66"/>
    <mergeCell ref="G65:G66"/>
    <mergeCell ref="F65:F66"/>
    <mergeCell ref="E65:E66"/>
    <mergeCell ref="G75:G79"/>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AO30:AQ30"/>
    <mergeCell ref="AO38:AQ38"/>
    <mergeCell ref="Y61:AA61"/>
    <mergeCell ref="AG61:AI61"/>
    <mergeCell ref="Y41:AA41"/>
    <mergeCell ref="AG41:AI41"/>
    <mergeCell ref="AO41:AQ41"/>
    <mergeCell ref="AW41:AY41"/>
    <mergeCell ref="AG42:AI42"/>
    <mergeCell ref="AO42:AQ42"/>
    <mergeCell ref="Y43:AA43"/>
    <mergeCell ref="AG43:AI43"/>
    <mergeCell ref="AO43:AQ43"/>
    <mergeCell ref="AW43:AY43"/>
    <mergeCell ref="Y44:AA44"/>
    <mergeCell ref="AG44:AI44"/>
    <mergeCell ref="AO44:AQ44"/>
    <mergeCell ref="AW44:AY44"/>
    <mergeCell ref="Y45:AA45"/>
    <mergeCell ref="AO60:AQ60"/>
    <mergeCell ref="AO45:AQ45"/>
    <mergeCell ref="AW45:AY45"/>
    <mergeCell ref="Y46:AA46"/>
    <mergeCell ref="Y31:AA31"/>
    <mergeCell ref="A54:A57"/>
    <mergeCell ref="F54:F57"/>
    <mergeCell ref="AW54:AY54"/>
    <mergeCell ref="B54:B57"/>
    <mergeCell ref="C54:C57"/>
    <mergeCell ref="D54:D57"/>
    <mergeCell ref="E54:E57"/>
    <mergeCell ref="H58:H61"/>
    <mergeCell ref="B58:B61"/>
    <mergeCell ref="I58:I61"/>
    <mergeCell ref="AW61:AY61"/>
    <mergeCell ref="A58:A61"/>
    <mergeCell ref="C58:C61"/>
    <mergeCell ref="D58:D61"/>
    <mergeCell ref="E58:E61"/>
    <mergeCell ref="F58:F61"/>
    <mergeCell ref="AW57:AY57"/>
    <mergeCell ref="AG7:AI7"/>
    <mergeCell ref="AO56:AQ56"/>
    <mergeCell ref="AO7:AQ7"/>
    <mergeCell ref="AO55:AQ55"/>
    <mergeCell ref="AO9:AQ9"/>
    <mergeCell ref="Y14:AA14"/>
    <mergeCell ref="AG14:AI14"/>
    <mergeCell ref="AO12:AQ12"/>
    <mergeCell ref="AO13:AQ13"/>
    <mergeCell ref="AO10:AQ10"/>
    <mergeCell ref="Y10:AA10"/>
    <mergeCell ref="AG10:AI10"/>
    <mergeCell ref="AO39:AQ39"/>
    <mergeCell ref="AO40:AQ40"/>
    <mergeCell ref="AO54:AQ54"/>
    <mergeCell ref="AO19:AQ19"/>
    <mergeCell ref="AG12:AI12"/>
    <mergeCell ref="AG20:AI20"/>
    <mergeCell ref="AO20:AQ20"/>
    <mergeCell ref="AG21:AI21"/>
    <mergeCell ref="Y8:AA8"/>
    <mergeCell ref="Y42:AA42"/>
    <mergeCell ref="AO15:AQ15"/>
    <mergeCell ref="AG45:AI45"/>
    <mergeCell ref="A9:A13"/>
    <mergeCell ref="B9:B13"/>
    <mergeCell ref="C9:C13"/>
    <mergeCell ref="D9:D13"/>
    <mergeCell ref="E9:E13"/>
    <mergeCell ref="T121:V121"/>
    <mergeCell ref="AG18:AI18"/>
    <mergeCell ref="Y18:AA18"/>
    <mergeCell ref="AG37:AI37"/>
    <mergeCell ref="Y39:AA39"/>
    <mergeCell ref="Y55:AA55"/>
    <mergeCell ref="AG55:AI55"/>
    <mergeCell ref="AG54:AI54"/>
    <mergeCell ref="AG56:AI56"/>
    <mergeCell ref="Y59:AA59"/>
    <mergeCell ref="Y28:AA28"/>
    <mergeCell ref="Y120:AA120"/>
    <mergeCell ref="Y58:AA58"/>
    <mergeCell ref="AG58:AI58"/>
    <mergeCell ref="Y40:AA40"/>
    <mergeCell ref="AG40:AI40"/>
    <mergeCell ref="Y30:AA30"/>
    <mergeCell ref="Y56:AA56"/>
    <mergeCell ref="G37:G38"/>
    <mergeCell ref="C122:J122"/>
    <mergeCell ref="Y118:AA118"/>
    <mergeCell ref="K121:M121"/>
    <mergeCell ref="Y37:AA37"/>
    <mergeCell ref="A119:AA119"/>
    <mergeCell ref="T118:W118"/>
    <mergeCell ref="I120:J120"/>
    <mergeCell ref="AB118:AE118"/>
    <mergeCell ref="Y60:AA60"/>
    <mergeCell ref="Y62:AA62"/>
    <mergeCell ref="I37:I38"/>
    <mergeCell ref="B37:B38"/>
    <mergeCell ref="C37:C38"/>
    <mergeCell ref="D37:D38"/>
    <mergeCell ref="Y57:AA57"/>
    <mergeCell ref="Y38:AA38"/>
    <mergeCell ref="G58:G61"/>
    <mergeCell ref="Y54:AA54"/>
    <mergeCell ref="G54:G57"/>
    <mergeCell ref="H54:H57"/>
    <mergeCell ref="I54:I57"/>
    <mergeCell ref="A37:A38"/>
    <mergeCell ref="E37:E38"/>
    <mergeCell ref="F37:F38"/>
    <mergeCell ref="H37:H38"/>
    <mergeCell ref="I28:I29"/>
    <mergeCell ref="AO37:AQ37"/>
    <mergeCell ref="C121:J121"/>
    <mergeCell ref="AO118:AQ118"/>
    <mergeCell ref="A28:A29"/>
    <mergeCell ref="B28:B29"/>
    <mergeCell ref="C28:C29"/>
    <mergeCell ref="D28:D29"/>
    <mergeCell ref="AG39:AI39"/>
    <mergeCell ref="AG57:AI57"/>
    <mergeCell ref="AG30:AI30"/>
    <mergeCell ref="AO61:AQ61"/>
    <mergeCell ref="AG60:AI60"/>
    <mergeCell ref="AG62:AI62"/>
    <mergeCell ref="AO62:AQ62"/>
    <mergeCell ref="AO57:AQ57"/>
    <mergeCell ref="AG59:AI59"/>
    <mergeCell ref="AO59:AQ59"/>
    <mergeCell ref="AG118:AI118"/>
    <mergeCell ref="E28:E29"/>
    <mergeCell ref="F28:F29"/>
    <mergeCell ref="G28:G29"/>
    <mergeCell ref="H28:H29"/>
    <mergeCell ref="AW11:AY11"/>
    <mergeCell ref="AO14:AQ14"/>
    <mergeCell ref="F9:F13"/>
    <mergeCell ref="G9:G13"/>
    <mergeCell ref="H9:H13"/>
    <mergeCell ref="I9:I13"/>
    <mergeCell ref="Y20:AA20"/>
    <mergeCell ref="Y21:AA21"/>
    <mergeCell ref="AO11:AQ11"/>
    <mergeCell ref="Y22:AA22"/>
    <mergeCell ref="AG16:AI16"/>
    <mergeCell ref="Y9:AA9"/>
    <mergeCell ref="AG9:AI9"/>
    <mergeCell ref="Y16:AA16"/>
    <mergeCell ref="AG28:AI28"/>
    <mergeCell ref="AG15:AI15"/>
    <mergeCell ref="Y11:AA11"/>
    <mergeCell ref="Y12:AA12"/>
    <mergeCell ref="Y13:AA13"/>
    <mergeCell ref="AG11:AI11"/>
    <mergeCell ref="AW7:AY7"/>
    <mergeCell ref="AW37:AY37"/>
    <mergeCell ref="AW39:AY39"/>
    <mergeCell ref="AW38:AY38"/>
    <mergeCell ref="AW30:AY30"/>
    <mergeCell ref="AW29:AY29"/>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8:AY28"/>
    <mergeCell ref="AW20:AY20"/>
    <mergeCell ref="AO21:AQ21"/>
    <mergeCell ref="AW21:AY21"/>
    <mergeCell ref="AO22:AQ22"/>
    <mergeCell ref="Q121:S121"/>
    <mergeCell ref="Q122:S122"/>
    <mergeCell ref="W122:X122"/>
    <mergeCell ref="AG13:AI13"/>
    <mergeCell ref="AW8:AY8"/>
    <mergeCell ref="AG17:AI17"/>
    <mergeCell ref="Y17:AA17"/>
    <mergeCell ref="Y15:AA15"/>
    <mergeCell ref="AW40:AY40"/>
    <mergeCell ref="AG38:AI38"/>
    <mergeCell ref="Y19:AA19"/>
    <mergeCell ref="AG19:AI19"/>
    <mergeCell ref="AW62:AY62"/>
    <mergeCell ref="AW56:AY56"/>
    <mergeCell ref="AW55:AY55"/>
    <mergeCell ref="AW59:AY59"/>
    <mergeCell ref="AO58:AQ58"/>
    <mergeCell ref="AW58:AY58"/>
    <mergeCell ref="AW118:AY118"/>
    <mergeCell ref="AJ118:AM118"/>
    <mergeCell ref="AR118:AU118"/>
    <mergeCell ref="AW60:AY60"/>
    <mergeCell ref="AG22:AI22"/>
    <mergeCell ref="AW22:AY22"/>
    <mergeCell ref="I41:I42"/>
    <mergeCell ref="H41:H42"/>
    <mergeCell ref="G41:G42"/>
    <mergeCell ref="F41:F42"/>
    <mergeCell ref="E41:E42"/>
    <mergeCell ref="D41:D42"/>
    <mergeCell ref="C41:C42"/>
    <mergeCell ref="B41:B42"/>
    <mergeCell ref="B43:B45"/>
    <mergeCell ref="C43:C45"/>
    <mergeCell ref="D43:D45"/>
    <mergeCell ref="E43:E45"/>
    <mergeCell ref="F43:F45"/>
    <mergeCell ref="G43:G45"/>
    <mergeCell ref="H43:H45"/>
    <mergeCell ref="I43:I45"/>
    <mergeCell ref="H51:H52"/>
    <mergeCell ref="I51:I52"/>
    <mergeCell ref="B51:B52"/>
    <mergeCell ref="C51:C52"/>
    <mergeCell ref="D51:D52"/>
    <mergeCell ref="E51:E52"/>
    <mergeCell ref="F51:F52"/>
    <mergeCell ref="G51:G52"/>
    <mergeCell ref="H46:H47"/>
    <mergeCell ref="I46:I47"/>
    <mergeCell ref="B46:B47"/>
    <mergeCell ref="C46:C47"/>
    <mergeCell ref="D46:D47"/>
    <mergeCell ref="E46:E47"/>
    <mergeCell ref="F46:F47"/>
    <mergeCell ref="G46:G47"/>
    <mergeCell ref="B48:B49"/>
    <mergeCell ref="C48:C49"/>
    <mergeCell ref="D48:D49"/>
    <mergeCell ref="E48:E49"/>
    <mergeCell ref="F48:F49"/>
    <mergeCell ref="H48:H49"/>
    <mergeCell ref="G48:G49"/>
    <mergeCell ref="I48:I49"/>
    <mergeCell ref="AG63:AI63"/>
    <mergeCell ref="AO63:AQ63"/>
    <mergeCell ref="AW63:AY63"/>
    <mergeCell ref="AG102:AI102"/>
    <mergeCell ref="AO102:AQ102"/>
    <mergeCell ref="AW102:AY102"/>
    <mergeCell ref="AG103:AI103"/>
    <mergeCell ref="AO103:AQ103"/>
    <mergeCell ref="AW103:AY103"/>
    <mergeCell ref="AW65:AY65"/>
    <mergeCell ref="AG87:AI87"/>
    <mergeCell ref="AG80:AI80"/>
    <mergeCell ref="AO86:AQ86"/>
    <mergeCell ref="AW86:AY86"/>
    <mergeCell ref="AG84:AI84"/>
    <mergeCell ref="AO84:AQ84"/>
    <mergeCell ref="AW84:AY84"/>
    <mergeCell ref="AG85:AI85"/>
    <mergeCell ref="AO85:AQ85"/>
    <mergeCell ref="AW85:AY85"/>
    <mergeCell ref="AO83:AQ83"/>
    <mergeCell ref="AW83:AY83"/>
    <mergeCell ref="AG91:AI91"/>
    <mergeCell ref="AO91:AQ91"/>
    <mergeCell ref="AG46:AI46"/>
    <mergeCell ref="AO46:AQ46"/>
    <mergeCell ref="AW46:AY46"/>
    <mergeCell ref="Y47:AA47"/>
    <mergeCell ref="AG47:AI47"/>
    <mergeCell ref="AO47:AQ47"/>
    <mergeCell ref="Y48:AA48"/>
    <mergeCell ref="AG48:AI48"/>
    <mergeCell ref="AO48:AQ48"/>
    <mergeCell ref="AW48:AY48"/>
    <mergeCell ref="Y49:AA49"/>
    <mergeCell ref="AG49:AI49"/>
    <mergeCell ref="AO49:AQ49"/>
    <mergeCell ref="AW49:AY49"/>
    <mergeCell ref="Y50:AA50"/>
    <mergeCell ref="AG50:AI50"/>
    <mergeCell ref="AO50:AQ50"/>
    <mergeCell ref="AW50:AY50"/>
    <mergeCell ref="Y51:AA51"/>
    <mergeCell ref="AG51:AI51"/>
    <mergeCell ref="AO51:AQ51"/>
    <mergeCell ref="AW51:AY51"/>
    <mergeCell ref="Y52:AA52"/>
    <mergeCell ref="AG52:AI52"/>
    <mergeCell ref="AO52:AQ52"/>
    <mergeCell ref="AW52:AY52"/>
    <mergeCell ref="Y53:AA53"/>
    <mergeCell ref="AG53:AI53"/>
    <mergeCell ref="AO53:AQ53"/>
    <mergeCell ref="AW53:AY53"/>
    <mergeCell ref="Y74:AA74"/>
    <mergeCell ref="AG74:AI74"/>
    <mergeCell ref="AO74:AQ74"/>
    <mergeCell ref="AW74:AY74"/>
    <mergeCell ref="Y63:AA63"/>
    <mergeCell ref="Y68:AA68"/>
    <mergeCell ref="AG68:AI68"/>
    <mergeCell ref="AO68:AQ68"/>
    <mergeCell ref="AW68:AY68"/>
    <mergeCell ref="Y67:AA67"/>
    <mergeCell ref="AG67:AI67"/>
    <mergeCell ref="AO67:AQ67"/>
    <mergeCell ref="AW67:AY67"/>
    <mergeCell ref="Y65:AA65"/>
    <mergeCell ref="AG65:AI65"/>
    <mergeCell ref="AO65:AQ65"/>
    <mergeCell ref="Y72:AA72"/>
    <mergeCell ref="AG72:AI72"/>
    <mergeCell ref="AO72:AQ72"/>
    <mergeCell ref="AW72:AY72"/>
    <mergeCell ref="Y73:AA73"/>
    <mergeCell ref="AG73:AI73"/>
    <mergeCell ref="AO73:AQ73"/>
    <mergeCell ref="AW73:AY73"/>
    <mergeCell ref="Y98:AA98"/>
    <mergeCell ref="AG98:AI98"/>
    <mergeCell ref="AO98:AQ98"/>
    <mergeCell ref="AW98:AY98"/>
    <mergeCell ref="Y87:AA87"/>
    <mergeCell ref="Y80:AA80"/>
    <mergeCell ref="Y84:AA84"/>
    <mergeCell ref="Y85:AA85"/>
    <mergeCell ref="Y91:AA91"/>
    <mergeCell ref="AW91:AY91"/>
    <mergeCell ref="Y90:AA90"/>
    <mergeCell ref="AG90:AI90"/>
    <mergeCell ref="AO90:AQ90"/>
    <mergeCell ref="AW90:AY90"/>
    <mergeCell ref="Y89:AA89"/>
    <mergeCell ref="AG89:AI89"/>
    <mergeCell ref="Y69:AA69"/>
    <mergeCell ref="AG69:AI69"/>
    <mergeCell ref="AO69:AQ69"/>
    <mergeCell ref="AW69:AY69"/>
    <mergeCell ref="Y70:AA70"/>
    <mergeCell ref="AG70:AI70"/>
    <mergeCell ref="AO70:AQ70"/>
    <mergeCell ref="AW70:AY70"/>
    <mergeCell ref="Y71:AA71"/>
    <mergeCell ref="AG71:AI71"/>
    <mergeCell ref="AO71:AQ71"/>
    <mergeCell ref="AW71:AY71"/>
    <mergeCell ref="A69:A73"/>
    <mergeCell ref="B69:B73"/>
    <mergeCell ref="A100:A102"/>
    <mergeCell ref="AG101:AI101"/>
    <mergeCell ref="B100:B102"/>
    <mergeCell ref="C100:C102"/>
    <mergeCell ref="D100:D102"/>
    <mergeCell ref="E100:E102"/>
    <mergeCell ref="F100:F102"/>
    <mergeCell ref="G100:G102"/>
    <mergeCell ref="H100:H102"/>
    <mergeCell ref="I100:I102"/>
    <mergeCell ref="Y101:AA101"/>
    <mergeCell ref="Y102:AA102"/>
    <mergeCell ref="Y83:AA83"/>
    <mergeCell ref="AG83:AI83"/>
    <mergeCell ref="Y75:AA75"/>
    <mergeCell ref="AG75:AI75"/>
    <mergeCell ref="A75:A79"/>
    <mergeCell ref="B75:B79"/>
    <mergeCell ref="C75:C79"/>
    <mergeCell ref="D75:D79"/>
    <mergeCell ref="E75:E79"/>
    <mergeCell ref="F75:F79"/>
    <mergeCell ref="F107:F110"/>
    <mergeCell ref="AG116:AI116"/>
    <mergeCell ref="AO116:AQ116"/>
    <mergeCell ref="AW116:AY116"/>
    <mergeCell ref="AG113:AI113"/>
    <mergeCell ref="AO113:AQ113"/>
    <mergeCell ref="AW113:AY113"/>
    <mergeCell ref="AG112:AI112"/>
    <mergeCell ref="AO112:AQ112"/>
    <mergeCell ref="AW112:AY112"/>
    <mergeCell ref="AG114:AI114"/>
    <mergeCell ref="AO114:AQ114"/>
    <mergeCell ref="AW114:AY114"/>
    <mergeCell ref="Y108:AA108"/>
    <mergeCell ref="Y109:AA109"/>
    <mergeCell ref="Y110:AA110"/>
    <mergeCell ref="AG108:AI108"/>
    <mergeCell ref="AO108:AQ108"/>
    <mergeCell ref="AW108:AY108"/>
    <mergeCell ref="AG109:AI109"/>
    <mergeCell ref="AO109:AQ109"/>
    <mergeCell ref="AW109:AY109"/>
    <mergeCell ref="AG110:AI110"/>
    <mergeCell ref="AO110:AQ110"/>
    <mergeCell ref="Y114:AA114"/>
    <mergeCell ref="Y115:AA115"/>
    <mergeCell ref="AG115:AI115"/>
    <mergeCell ref="AO115:AQ115"/>
    <mergeCell ref="AW115:AY115"/>
    <mergeCell ref="A107:A110"/>
    <mergeCell ref="B107:B110"/>
    <mergeCell ref="C107:C110"/>
    <mergeCell ref="D107:D110"/>
    <mergeCell ref="E107:E110"/>
    <mergeCell ref="G107:G110"/>
    <mergeCell ref="H107:H110"/>
    <mergeCell ref="I107:I110"/>
    <mergeCell ref="Y113:AA113"/>
    <mergeCell ref="Y112:AA112"/>
    <mergeCell ref="H111:H113"/>
    <mergeCell ref="A111:A113"/>
    <mergeCell ref="B111:B113"/>
    <mergeCell ref="C111:C113"/>
    <mergeCell ref="D111:D113"/>
    <mergeCell ref="E111:E113"/>
    <mergeCell ref="F111:F113"/>
    <mergeCell ref="G111:G113"/>
    <mergeCell ref="I111:I113"/>
    <mergeCell ref="A114:A116"/>
    <mergeCell ref="B114:B116"/>
    <mergeCell ref="C114:C116"/>
    <mergeCell ref="D114:D116"/>
    <mergeCell ref="E114:E116"/>
    <mergeCell ref="F114:F116"/>
    <mergeCell ref="G114:G116"/>
    <mergeCell ref="H114:H116"/>
    <mergeCell ref="I114:I116"/>
    <mergeCell ref="Y82:AA82"/>
    <mergeCell ref="AG82:AI82"/>
    <mergeCell ref="AO82:AQ82"/>
    <mergeCell ref="AW82:AY82"/>
    <mergeCell ref="Y81:AA81"/>
    <mergeCell ref="AG81:AI81"/>
    <mergeCell ref="AO81:AQ81"/>
    <mergeCell ref="AW81:AY81"/>
    <mergeCell ref="Y111:AA111"/>
    <mergeCell ref="AO101:AQ101"/>
    <mergeCell ref="AW101:AY101"/>
    <mergeCell ref="Y99:AA99"/>
    <mergeCell ref="AG99:AI99"/>
    <mergeCell ref="AO99:AQ99"/>
    <mergeCell ref="AW99:AY99"/>
    <mergeCell ref="Y100:AA100"/>
    <mergeCell ref="AG100:AI100"/>
    <mergeCell ref="AO100:AQ100"/>
    <mergeCell ref="AW100:AY100"/>
    <mergeCell ref="Y103:AA103"/>
    <mergeCell ref="AO89:AQ89"/>
    <mergeCell ref="AW89:AY89"/>
    <mergeCell ref="AW110:AY110"/>
    <mergeCell ref="Y88:AA88"/>
    <mergeCell ref="Y86:AA86"/>
    <mergeCell ref="AG86:AI86"/>
    <mergeCell ref="H75:H79"/>
    <mergeCell ref="I75:I79"/>
    <mergeCell ref="AO75:AQ75"/>
    <mergeCell ref="AW75:AY75"/>
    <mergeCell ref="Y79:AA79"/>
    <mergeCell ref="AG79:AI79"/>
    <mergeCell ref="AO79:AQ79"/>
    <mergeCell ref="AW79:AY79"/>
    <mergeCell ref="Y78:AA78"/>
    <mergeCell ref="AG78:AI78"/>
    <mergeCell ref="AO78:AQ78"/>
    <mergeCell ref="AW78:AY78"/>
    <mergeCell ref="Y76:AA76"/>
    <mergeCell ref="AG76:AI76"/>
    <mergeCell ref="AO76:AQ76"/>
    <mergeCell ref="AW76:AY76"/>
    <mergeCell ref="Y77:AA77"/>
    <mergeCell ref="AG77:AI77"/>
    <mergeCell ref="AO77:AQ77"/>
    <mergeCell ref="AW77:AY77"/>
    <mergeCell ref="AO80:AQ80"/>
    <mergeCell ref="AW80:AY80"/>
    <mergeCell ref="Y96:AA96"/>
    <mergeCell ref="Y97:AA97"/>
    <mergeCell ref="Y93:AA93"/>
    <mergeCell ref="Y94:AA94"/>
    <mergeCell ref="Y95:AA95"/>
    <mergeCell ref="Y92:AA92"/>
    <mergeCell ref="AG92:AI92"/>
    <mergeCell ref="AG93:AI93"/>
    <mergeCell ref="AG94:AI94"/>
    <mergeCell ref="AG95:AI95"/>
    <mergeCell ref="AG96:AI96"/>
    <mergeCell ref="AG97:AI97"/>
    <mergeCell ref="AW42:AY42"/>
    <mergeCell ref="AW47:AY47"/>
    <mergeCell ref="AO92:AQ92"/>
    <mergeCell ref="AO93:AQ93"/>
    <mergeCell ref="AO94:AQ94"/>
    <mergeCell ref="AO95:AQ95"/>
    <mergeCell ref="AO96:AQ96"/>
    <mergeCell ref="AO97:AQ97"/>
    <mergeCell ref="AW92:AY92"/>
    <mergeCell ref="AW93:AY93"/>
    <mergeCell ref="AW94:AY94"/>
    <mergeCell ref="AW95:AY95"/>
    <mergeCell ref="AW96:AY96"/>
    <mergeCell ref="AW97:AY97"/>
    <mergeCell ref="AO87:AQ87"/>
    <mergeCell ref="AW87:AY87"/>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80AB6-087E-45C3-BF3F-F3F4E1089D7B}">
  <dimension ref="B3:H21"/>
  <sheetViews>
    <sheetView workbookViewId="0">
      <selection activeCell="B4" sqref="B4:H21"/>
    </sheetView>
  </sheetViews>
  <sheetFormatPr baseColWidth="10" defaultRowHeight="15" x14ac:dyDescent="0.25"/>
  <cols>
    <col min="2" max="2" width="31.42578125" customWidth="1"/>
  </cols>
  <sheetData>
    <row r="3" spans="2:8" ht="15.75" thickBot="1" x14ac:dyDescent="0.3"/>
    <row r="4" spans="2:8" ht="22.5" customHeight="1" thickBot="1" x14ac:dyDescent="0.3">
      <c r="B4" s="142" t="s">
        <v>627</v>
      </c>
      <c r="C4" s="142" t="s">
        <v>628</v>
      </c>
      <c r="D4" s="142" t="s">
        <v>629</v>
      </c>
      <c r="E4" s="145" t="s">
        <v>630</v>
      </c>
      <c r="F4" s="144"/>
      <c r="G4" s="144"/>
      <c r="H4" s="124" t="s">
        <v>631</v>
      </c>
    </row>
    <row r="5" spans="2:8" ht="22.5" customHeight="1" thickBot="1" x14ac:dyDescent="0.3">
      <c r="B5" s="143"/>
      <c r="C5" s="143"/>
      <c r="D5" s="143"/>
      <c r="E5" s="125" t="s">
        <v>632</v>
      </c>
      <c r="F5" s="126" t="s">
        <v>633</v>
      </c>
      <c r="G5" s="125" t="s">
        <v>634</v>
      </c>
      <c r="H5" s="125" t="s">
        <v>635</v>
      </c>
    </row>
    <row r="6" spans="2:8" ht="22.5" customHeight="1" thickBot="1" x14ac:dyDescent="0.3">
      <c r="B6" s="127" t="s">
        <v>39</v>
      </c>
      <c r="C6" s="153">
        <v>2</v>
      </c>
      <c r="D6" s="154">
        <v>7</v>
      </c>
      <c r="E6" s="155" t="s">
        <v>636</v>
      </c>
      <c r="F6" s="155" t="s">
        <v>636</v>
      </c>
      <c r="G6" s="155" t="s">
        <v>636</v>
      </c>
      <c r="H6" s="155">
        <v>7</v>
      </c>
    </row>
    <row r="7" spans="2:8" ht="22.5" customHeight="1" thickBot="1" x14ac:dyDescent="0.3">
      <c r="B7" s="127" t="s">
        <v>147</v>
      </c>
      <c r="C7" s="156">
        <v>3</v>
      </c>
      <c r="D7" s="156">
        <v>3</v>
      </c>
      <c r="E7" s="157" t="s">
        <v>636</v>
      </c>
      <c r="F7" s="157" t="s">
        <v>636</v>
      </c>
      <c r="G7" s="157">
        <v>1</v>
      </c>
      <c r="H7" s="157">
        <v>2</v>
      </c>
    </row>
    <row r="8" spans="2:8" ht="22.5" customHeight="1" thickBot="1" x14ac:dyDescent="0.3">
      <c r="B8" s="127" t="s">
        <v>37</v>
      </c>
      <c r="C8" s="156">
        <v>1</v>
      </c>
      <c r="D8" s="158">
        <v>1</v>
      </c>
      <c r="E8" s="159" t="s">
        <v>636</v>
      </c>
      <c r="F8" s="159" t="s">
        <v>636</v>
      </c>
      <c r="G8" s="159" t="s">
        <v>636</v>
      </c>
      <c r="H8" s="159">
        <v>1</v>
      </c>
    </row>
    <row r="9" spans="2:8" ht="22.5" customHeight="1" thickBot="1" x14ac:dyDescent="0.3">
      <c r="B9" s="128" t="s">
        <v>148</v>
      </c>
      <c r="C9" s="160">
        <v>7</v>
      </c>
      <c r="D9" s="161">
        <v>10</v>
      </c>
      <c r="E9" s="159">
        <v>3</v>
      </c>
      <c r="F9" s="159" t="s">
        <v>636</v>
      </c>
      <c r="G9" s="159" t="s">
        <v>636</v>
      </c>
      <c r="H9" s="159">
        <v>7</v>
      </c>
    </row>
    <row r="10" spans="2:8" ht="22.5" customHeight="1" thickBot="1" x14ac:dyDescent="0.3">
      <c r="B10" s="147" t="s">
        <v>38</v>
      </c>
      <c r="C10" s="159">
        <v>5</v>
      </c>
      <c r="D10" s="159">
        <v>9</v>
      </c>
      <c r="E10" s="159">
        <v>6</v>
      </c>
      <c r="F10" s="159" t="s">
        <v>636</v>
      </c>
      <c r="G10" s="159" t="s">
        <v>636</v>
      </c>
      <c r="H10" s="159">
        <v>3</v>
      </c>
    </row>
    <row r="11" spans="2:8" ht="22.5" customHeight="1" thickBot="1" x14ac:dyDescent="0.3">
      <c r="B11" s="148" t="s">
        <v>325</v>
      </c>
      <c r="C11" s="161">
        <v>1</v>
      </c>
      <c r="D11" s="159">
        <v>2</v>
      </c>
      <c r="E11" s="159" t="s">
        <v>636</v>
      </c>
      <c r="F11" s="159">
        <v>2</v>
      </c>
      <c r="G11" s="159" t="s">
        <v>636</v>
      </c>
      <c r="H11" s="159" t="s">
        <v>636</v>
      </c>
    </row>
    <row r="12" spans="2:8" ht="22.5" customHeight="1" thickBot="1" x14ac:dyDescent="0.3">
      <c r="B12" s="129" t="s">
        <v>53</v>
      </c>
      <c r="C12" s="159">
        <v>9</v>
      </c>
      <c r="D12" s="159">
        <v>15</v>
      </c>
      <c r="E12" s="159" t="s">
        <v>636</v>
      </c>
      <c r="F12" s="159" t="s">
        <v>636</v>
      </c>
      <c r="G12" s="159" t="s">
        <v>636</v>
      </c>
      <c r="H12" s="157">
        <v>15</v>
      </c>
    </row>
    <row r="13" spans="2:8" ht="22.5" customHeight="1" thickBot="1" x14ac:dyDescent="0.3">
      <c r="B13" s="129" t="s">
        <v>149</v>
      </c>
      <c r="C13" s="156">
        <v>1</v>
      </c>
      <c r="D13" s="156">
        <v>4</v>
      </c>
      <c r="E13" s="159" t="s">
        <v>636</v>
      </c>
      <c r="F13" s="159" t="s">
        <v>636</v>
      </c>
      <c r="G13" s="159" t="s">
        <v>636</v>
      </c>
      <c r="H13" s="159">
        <v>4</v>
      </c>
    </row>
    <row r="14" spans="2:8" ht="22.5" customHeight="1" thickBot="1" x14ac:dyDescent="0.3">
      <c r="B14" s="130" t="s">
        <v>82</v>
      </c>
      <c r="C14" s="159">
        <v>1</v>
      </c>
      <c r="D14" s="159">
        <v>4</v>
      </c>
      <c r="E14" s="159" t="s">
        <v>636</v>
      </c>
      <c r="F14" s="159" t="s">
        <v>636</v>
      </c>
      <c r="G14" s="157" t="s">
        <v>636</v>
      </c>
      <c r="H14" s="159">
        <v>4</v>
      </c>
    </row>
    <row r="15" spans="2:8" ht="22.5" customHeight="1" thickBot="1" x14ac:dyDescent="0.3">
      <c r="B15" s="130" t="s">
        <v>235</v>
      </c>
      <c r="C15" s="159">
        <v>4</v>
      </c>
      <c r="D15" s="159">
        <v>5</v>
      </c>
      <c r="E15" s="159">
        <v>1</v>
      </c>
      <c r="F15" s="159" t="s">
        <v>636</v>
      </c>
      <c r="G15" s="157" t="s">
        <v>636</v>
      </c>
      <c r="H15" s="159">
        <v>4</v>
      </c>
    </row>
    <row r="16" spans="2:8" ht="22.5" customHeight="1" thickBot="1" x14ac:dyDescent="0.3">
      <c r="B16" s="130" t="s">
        <v>637</v>
      </c>
      <c r="C16" s="159">
        <v>1</v>
      </c>
      <c r="D16" s="159">
        <v>5</v>
      </c>
      <c r="E16" s="159">
        <v>1</v>
      </c>
      <c r="F16" s="159" t="s">
        <v>636</v>
      </c>
      <c r="G16" s="157" t="s">
        <v>636</v>
      </c>
      <c r="H16" s="159">
        <v>4</v>
      </c>
    </row>
    <row r="17" spans="2:8" ht="22.5" customHeight="1" thickBot="1" x14ac:dyDescent="0.3">
      <c r="B17" s="130" t="s">
        <v>252</v>
      </c>
      <c r="C17" s="159">
        <v>7</v>
      </c>
      <c r="D17" s="159">
        <v>24</v>
      </c>
      <c r="E17" s="159">
        <v>22</v>
      </c>
      <c r="F17" s="159">
        <v>1</v>
      </c>
      <c r="G17" s="157" t="s">
        <v>636</v>
      </c>
      <c r="H17" s="159">
        <v>1</v>
      </c>
    </row>
    <row r="18" spans="2:8" ht="22.5" customHeight="1" thickBot="1" x14ac:dyDescent="0.3">
      <c r="B18" s="130" t="s">
        <v>259</v>
      </c>
      <c r="C18" s="159">
        <v>2</v>
      </c>
      <c r="D18" s="159">
        <v>2</v>
      </c>
      <c r="E18" s="159">
        <v>1</v>
      </c>
      <c r="F18" s="159" t="s">
        <v>636</v>
      </c>
      <c r="G18" s="157" t="s">
        <v>636</v>
      </c>
      <c r="H18" s="159">
        <v>1</v>
      </c>
    </row>
    <row r="19" spans="2:8" ht="22.5" customHeight="1" thickBot="1" x14ac:dyDescent="0.3">
      <c r="B19" s="130" t="s">
        <v>271</v>
      </c>
      <c r="C19" s="159">
        <v>4</v>
      </c>
      <c r="D19" s="159">
        <v>13</v>
      </c>
      <c r="E19" s="159">
        <v>5</v>
      </c>
      <c r="F19" s="159">
        <v>5</v>
      </c>
      <c r="G19" s="157" t="s">
        <v>636</v>
      </c>
      <c r="H19" s="159">
        <v>3</v>
      </c>
    </row>
    <row r="20" spans="2:8" ht="22.5" customHeight="1" thickBot="1" x14ac:dyDescent="0.3">
      <c r="B20" s="131" t="s">
        <v>638</v>
      </c>
      <c r="C20" s="132">
        <f>SUM(C6:C19)</f>
        <v>48</v>
      </c>
      <c r="D20" s="132">
        <f>SUM(D6:D19)</f>
        <v>104</v>
      </c>
      <c r="E20" s="133">
        <f>SUM(E6:E19)</f>
        <v>39</v>
      </c>
      <c r="F20" s="134">
        <f>SUM(F6:F19)</f>
        <v>8</v>
      </c>
      <c r="G20" s="135">
        <f>SUM(G6:G19)</f>
        <v>1</v>
      </c>
      <c r="H20" s="136">
        <f>SUM(H6:H19)</f>
        <v>56</v>
      </c>
    </row>
    <row r="21" spans="2:8" ht="22.5" customHeight="1" thickBot="1" x14ac:dyDescent="0.3">
      <c r="B21" s="137"/>
      <c r="C21" s="137"/>
      <c r="D21" s="137"/>
      <c r="E21" s="138">
        <f>E20/D20</f>
        <v>0.375</v>
      </c>
      <c r="F21" s="139">
        <f>F20/D20</f>
        <v>7.6923076923076927E-2</v>
      </c>
      <c r="G21" s="140">
        <f>+G20/D20</f>
        <v>9.6153846153846159E-3</v>
      </c>
      <c r="H21" s="141">
        <f>+H20/D20</f>
        <v>0.53846153846153844</v>
      </c>
    </row>
  </sheetData>
  <mergeCells count="4">
    <mergeCell ref="B4:B5"/>
    <mergeCell ref="C4:C5"/>
    <mergeCell ref="D4:D5"/>
    <mergeCell ref="E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95"/>
      <c r="C2" s="95"/>
      <c r="D2" s="95"/>
      <c r="E2" s="96" t="s">
        <v>18</v>
      </c>
      <c r="F2" s="97"/>
      <c r="G2" s="97"/>
      <c r="H2" s="97"/>
      <c r="I2" s="97"/>
    </row>
    <row r="3" spans="2:10" x14ac:dyDescent="0.25">
      <c r="B3" s="95"/>
      <c r="C3" s="95"/>
      <c r="D3" s="95"/>
      <c r="E3" s="98" t="s">
        <v>34</v>
      </c>
      <c r="F3" s="99"/>
      <c r="G3" s="100"/>
      <c r="H3" s="101" t="s">
        <v>22</v>
      </c>
      <c r="I3" s="101"/>
    </row>
    <row r="4" spans="2:10" x14ac:dyDescent="0.25">
      <c r="B4" s="95"/>
      <c r="C4" s="95"/>
      <c r="D4" s="95"/>
      <c r="E4" s="98" t="s">
        <v>35</v>
      </c>
      <c r="F4" s="99"/>
      <c r="G4" s="100"/>
      <c r="H4" s="102" t="s">
        <v>23</v>
      </c>
      <c r="I4" s="102"/>
    </row>
    <row r="7" spans="2:10" x14ac:dyDescent="0.25">
      <c r="B7" s="103" t="s">
        <v>24</v>
      </c>
      <c r="C7" s="103"/>
      <c r="D7" s="103"/>
      <c r="E7" s="103"/>
      <c r="F7" s="103"/>
      <c r="G7" s="103"/>
      <c r="H7" s="103"/>
      <c r="I7" s="103"/>
      <c r="J7" s="2"/>
    </row>
    <row r="8" spans="2:10" x14ac:dyDescent="0.25">
      <c r="B8" s="3" t="s">
        <v>25</v>
      </c>
      <c r="C8" s="3" t="s">
        <v>26</v>
      </c>
      <c r="D8" s="97" t="s">
        <v>27</v>
      </c>
      <c r="E8" s="97"/>
      <c r="F8" s="97"/>
      <c r="G8" s="97"/>
      <c r="H8" s="97"/>
      <c r="I8" s="97"/>
      <c r="J8" s="2"/>
    </row>
    <row r="9" spans="2:10" x14ac:dyDescent="0.25">
      <c r="B9" s="4">
        <v>1</v>
      </c>
      <c r="C9" s="5">
        <v>42725</v>
      </c>
      <c r="D9" s="102" t="s">
        <v>28</v>
      </c>
      <c r="E9" s="102"/>
      <c r="F9" s="102"/>
      <c r="G9" s="102"/>
      <c r="H9" s="102"/>
      <c r="I9" s="102"/>
      <c r="J9" s="2"/>
    </row>
    <row r="10" spans="2:10" ht="28.5" customHeight="1" x14ac:dyDescent="0.25">
      <c r="B10" s="4">
        <v>2</v>
      </c>
      <c r="C10" s="5">
        <v>43801</v>
      </c>
      <c r="D10" s="104" t="s">
        <v>33</v>
      </c>
      <c r="E10" s="104"/>
      <c r="F10" s="104"/>
      <c r="G10" s="104"/>
      <c r="H10" s="104"/>
      <c r="I10" s="104"/>
      <c r="J10" s="2"/>
    </row>
    <row r="11" spans="2:10" x14ac:dyDescent="0.25">
      <c r="B11" s="6"/>
      <c r="C11" s="6"/>
      <c r="D11" s="6"/>
      <c r="E11" s="6"/>
      <c r="F11" s="6"/>
      <c r="G11" s="6"/>
      <c r="H11" s="6"/>
      <c r="I11" s="6"/>
      <c r="J11" s="6"/>
    </row>
    <row r="12" spans="2:10" x14ac:dyDescent="0.25">
      <c r="B12" s="105" t="s">
        <v>13</v>
      </c>
      <c r="C12" s="106"/>
      <c r="D12" s="107"/>
      <c r="E12" s="97" t="s">
        <v>29</v>
      </c>
      <c r="F12" s="97"/>
      <c r="G12" s="97"/>
      <c r="H12" s="97" t="s">
        <v>15</v>
      </c>
      <c r="I12" s="97"/>
    </row>
    <row r="13" spans="2:10" ht="52.5" customHeight="1" x14ac:dyDescent="0.25">
      <c r="B13" s="108"/>
      <c r="C13" s="108"/>
      <c r="D13" s="108"/>
      <c r="E13" s="109"/>
      <c r="F13" s="110"/>
      <c r="G13" s="111"/>
      <c r="H13" s="112"/>
      <c r="I13" s="113"/>
    </row>
    <row r="14" spans="2:10" ht="33.75" customHeight="1" x14ac:dyDescent="0.25">
      <c r="B14" s="114" t="s">
        <v>30</v>
      </c>
      <c r="C14" s="115"/>
      <c r="D14" s="115"/>
      <c r="E14" s="115" t="s">
        <v>31</v>
      </c>
      <c r="F14" s="115"/>
      <c r="G14" s="115"/>
      <c r="H14" s="114" t="s">
        <v>32</v>
      </c>
      <c r="I14" s="116"/>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2025-01-22T20:02:28Z</cp:lastPrinted>
  <dcterms:created xsi:type="dcterms:W3CDTF">2013-11-25T15:22:13Z</dcterms:created>
  <dcterms:modified xsi:type="dcterms:W3CDTF">2025-01-23T05:18:10Z</dcterms:modified>
</cp:coreProperties>
</file>