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defaultThemeVersion="124226"/>
  <mc:AlternateContent xmlns:mc="http://schemas.openxmlformats.org/markup-compatibility/2006">
    <mc:Choice Requires="x15">
      <x15ac:absPath xmlns:x15ac="http://schemas.microsoft.com/office/spreadsheetml/2010/11/ac" url="\\192.168.10.203\Institucional\SPAP\planeacion\1 EQUIPO SIG MIPG\Doc SIG\VIGENTES\Estrategicos\Direccion estrat\Otros\"/>
    </mc:Choice>
  </mc:AlternateContent>
  <xr:revisionPtr revIDLastSave="0" documentId="13_ncr:1_{2693C578-7633-4CFB-8672-798F5BEBA0B8}" xr6:coauthVersionLast="36" xr6:coauthVersionMax="47" xr10:uidLastSave="{00000000-0000-0000-0000-000000000000}"/>
  <bookViews>
    <workbookView xWindow="0" yWindow="0" windowWidth="28800" windowHeight="12105" xr2:uid="{00000000-000D-0000-FFFF-FFFF00000000}"/>
  </bookViews>
  <sheets>
    <sheet name="PM" sheetId="1" r:id="rId1"/>
    <sheet name="Control" sheetId="3" state="hidden" r:id="rId2"/>
  </sheets>
  <definedNames>
    <definedName name="_xlnm._FilterDatabase" localSheetId="0" hidden="1">PM!$AR$1:$AR$39</definedName>
    <definedName name="ESTADO">#REF!</definedName>
    <definedName name="FUENTE">#REF!</definedName>
    <definedName name="FUENTES">#REF!</definedName>
    <definedName name="FUENTES1">#REF!</definedName>
    <definedName name="FUENTES2">#REF!</definedName>
    <definedName name="RESPONSABLE">#REF!</definedName>
    <definedName name="TIPO">#REF!</definedName>
  </definedNames>
  <calcPr calcId="191029"/>
</workbook>
</file>

<file path=xl/calcChain.xml><?xml version="1.0" encoding="utf-8"?>
<calcChain xmlns="http://schemas.openxmlformats.org/spreadsheetml/2006/main">
  <c r="AV35" i="1" l="1"/>
  <c r="AN35" i="1"/>
  <c r="AF35" i="1"/>
  <c r="X35" i="1"/>
  <c r="A15" i="1"/>
  <c r="A7" i="1" l="1"/>
  <c r="A9" i="1" s="1"/>
  <c r="A14" i="1" l="1"/>
  <c r="A16" i="1" l="1"/>
  <c r="A17" i="1" s="1"/>
  <c r="A18" i="1" l="1"/>
  <c r="A19" i="1" s="1"/>
  <c r="A21" i="1" s="1"/>
  <c r="A22" i="1" s="1"/>
  <c r="A24" i="1" s="1"/>
  <c r="A25" i="1" l="1"/>
  <c r="A26" i="1" l="1"/>
  <c r="A3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lnavasp</author>
    <author>Esperanza Peña Quintero</author>
    <author>user</author>
    <author>Luis Jorge Rosso Suescun</author>
  </authors>
  <commentList>
    <comment ref="C5" authorId="0" shapeId="0" xr:uid="{00000000-0006-0000-0000-000001000000}">
      <text>
        <r>
          <rPr>
            <sz val="8"/>
            <color indexed="81"/>
            <rFont val="Tahoma"/>
            <family val="2"/>
          </rPr>
          <t>Fecha en la que se reporta el hallazgo, no conformidad o acción de mejora.</t>
        </r>
      </text>
    </comment>
    <comment ref="F5" authorId="0" shapeId="0" xr:uid="{00000000-0006-0000-0000-000002000000}">
      <text>
        <r>
          <rPr>
            <sz val="8"/>
            <color indexed="81"/>
            <rFont val="Tahoma"/>
            <family val="2"/>
          </rPr>
          <t>Relacione el procesos al cual se va a asignar el hallazgo, no conformidad o acción de mejora.</t>
        </r>
      </text>
    </comment>
    <comment ref="H5" authorId="0" shapeId="0" xr:uid="{00000000-0006-0000-0000-000003000000}">
      <text>
        <r>
          <rPr>
            <sz val="8"/>
            <color indexed="81"/>
            <rFont val="Tahoma"/>
            <family val="2"/>
          </rPr>
          <t>Describa de forma clara y completa el hallazgo, no conformidad o acción de mejora.</t>
        </r>
      </text>
    </comment>
    <comment ref="I5" authorId="1" shapeId="0" xr:uid="{00000000-0006-0000-0000-000004000000}">
      <text>
        <r>
          <rPr>
            <sz val="9"/>
            <color indexed="81"/>
            <rFont val="Tahoma"/>
            <family val="2"/>
          </rPr>
          <t>Realice un adecuado análisis para determinar la causa raíz que origina el hallazgo o no conformidad, a través de las diferentes técnicas y metodologías existentes (Los 5 ¿por qué?, Diagrama de espina de pescado de causa y efecto, lluvia de ideas aplicando los 6 Ms, entre otras.</t>
        </r>
      </text>
    </comment>
    <comment ref="J5" authorId="0" shapeId="0" xr:uid="{00000000-0006-0000-0000-000005000000}">
      <text>
        <r>
          <rPr>
            <sz val="8"/>
            <color indexed="81"/>
            <rFont val="Tahoma"/>
            <family val="2"/>
          </rPr>
          <t>Describa la acción(es) que se llevara(n) a cabo para eliminar la causa raíz del hallazgo.</t>
        </r>
      </text>
    </comment>
    <comment ref="Q5" authorId="0" shapeId="0" xr:uid="{00000000-0006-0000-0000-000006000000}">
      <text>
        <r>
          <rPr>
            <sz val="8"/>
            <color indexed="81"/>
            <rFont val="Tahoma"/>
            <family val="2"/>
          </rPr>
          <t>Relacione el cargo responsable de ejecutar la acción.</t>
        </r>
      </text>
    </comment>
    <comment ref="R5" authorId="0" shapeId="0" xr:uid="{00000000-0006-0000-0000-000007000000}">
      <text>
        <r>
          <rPr>
            <sz val="8"/>
            <color indexed="81"/>
            <rFont val="Tahoma"/>
            <family val="2"/>
          </rPr>
          <t>Producto o resultado esperado de la(s) acción(es).</t>
        </r>
      </text>
    </comment>
    <comment ref="S5" authorId="0" shapeId="0" xr:uid="{00000000-0006-0000-0000-000008000000}">
      <text>
        <r>
          <rPr>
            <sz val="8"/>
            <color indexed="81"/>
            <rFont val="Tahoma"/>
            <family val="2"/>
          </rPr>
          <t>Medición del Resultado o Producto</t>
        </r>
      </text>
    </comment>
    <comment ref="T5" authorId="0" shapeId="0" xr:uid="{00000000-0006-0000-0000-00000900000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U5" authorId="0" shapeId="0" xr:uid="{00000000-0006-0000-0000-00000A000000}">
      <text>
        <r>
          <rPr>
            <sz val="8"/>
            <color indexed="81"/>
            <rFont val="Tahoma"/>
            <family val="2"/>
          </rPr>
          <t>Indique el No. de Seguimiento.
1. Marzo
2. Junio
3. Septiembre
4. Diciembre</t>
        </r>
      </text>
    </comment>
    <comment ref="AB5" authorId="0" shapeId="0" xr:uid="{00000000-0006-0000-0000-00000B00000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C5" authorId="0" shapeId="0" xr:uid="{00000000-0006-0000-0000-00000C000000}">
      <text>
        <r>
          <rPr>
            <sz val="8"/>
            <color indexed="81"/>
            <rFont val="Tahoma"/>
            <family val="2"/>
          </rPr>
          <t>Indique el No. de Seguimiento.
1. Marzo
2. Junio
3. Septiembre
4. Diciembre</t>
        </r>
      </text>
    </comment>
    <comment ref="AJ5" authorId="0" shapeId="0" xr:uid="{00000000-0006-0000-0000-00000D00000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K5" authorId="0" shapeId="0" xr:uid="{00000000-0006-0000-0000-00000E000000}">
      <text>
        <r>
          <rPr>
            <sz val="8"/>
            <color indexed="81"/>
            <rFont val="Tahoma"/>
            <family val="2"/>
          </rPr>
          <t>Indique el No. de Seguimiento.
1. Marzo
2. Junio
3. Septiembre
4. Diciembre</t>
        </r>
      </text>
    </comment>
    <comment ref="AR5" authorId="0" shapeId="0" xr:uid="{00000000-0006-0000-0000-00000F00000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S5" authorId="0" shapeId="0" xr:uid="{00000000-0006-0000-0000-000010000000}">
      <text>
        <r>
          <rPr>
            <sz val="8"/>
            <color indexed="81"/>
            <rFont val="Tahoma"/>
            <family val="2"/>
          </rPr>
          <t>Indique el No. de Seguimiento.
1. Marzo
2. Junio
3. Septiembre
4. Diciembre</t>
        </r>
      </text>
    </comment>
    <comment ref="U6" authorId="2" shapeId="0" xr:uid="{00000000-0006-0000-0000-000011000000}">
      <text>
        <r>
          <rPr>
            <b/>
            <sz val="9"/>
            <color indexed="81"/>
            <rFont val="Tahoma"/>
            <family val="2"/>
          </rPr>
          <t>user:</t>
        </r>
        <r>
          <rPr>
            <sz val="9"/>
            <color indexed="81"/>
            <rFont val="Tahoma"/>
            <family val="2"/>
          </rPr>
          <t xml:space="preserve">
Fecha del reporte del seguimiento</t>
        </r>
      </text>
    </comment>
    <comment ref="X6" authorId="0" shapeId="0" xr:uid="{00000000-0006-0000-0000-000012000000}">
      <text>
        <r>
          <rPr>
            <sz val="8"/>
            <color indexed="81"/>
            <rFont val="Tahoma"/>
            <family val="2"/>
          </rPr>
          <t>Porcentaje de avance de la acción, según el indicador establecido.</t>
        </r>
      </text>
    </comment>
    <comment ref="Y6" authorId="3" shapeId="0" xr:uid="{00000000-0006-0000-0000-000013000000}">
      <text>
        <r>
          <rPr>
            <sz val="9"/>
            <color indexed="81"/>
            <rFont val="Tahoma"/>
            <family val="2"/>
          </rPr>
          <t>Relacione acá la descripción cualitativa del avance.</t>
        </r>
      </text>
    </comment>
    <comment ref="AF6" authorId="0" shapeId="0" xr:uid="{00000000-0006-0000-0000-000014000000}">
      <text>
        <r>
          <rPr>
            <sz val="8"/>
            <color indexed="81"/>
            <rFont val="Tahoma"/>
            <family val="2"/>
          </rPr>
          <t>Porcentaje de avance de la acción, según el indicador establecido.</t>
        </r>
      </text>
    </comment>
    <comment ref="AG6" authorId="3" shapeId="0" xr:uid="{00000000-0006-0000-0000-000015000000}">
      <text>
        <r>
          <rPr>
            <sz val="9"/>
            <color indexed="81"/>
            <rFont val="Tahoma"/>
            <family val="2"/>
          </rPr>
          <t>Relacione acá la descripción cualitativa del avance.</t>
        </r>
      </text>
    </comment>
    <comment ref="AN6" authorId="0" shapeId="0" xr:uid="{00000000-0006-0000-0000-000016000000}">
      <text>
        <r>
          <rPr>
            <sz val="8"/>
            <color indexed="81"/>
            <rFont val="Tahoma"/>
            <family val="2"/>
          </rPr>
          <t>Porcentaje de avance de la acción, según el indicador establecido.</t>
        </r>
      </text>
    </comment>
    <comment ref="AO6" authorId="3" shapeId="0" xr:uid="{00000000-0006-0000-0000-000017000000}">
      <text>
        <r>
          <rPr>
            <sz val="9"/>
            <color indexed="81"/>
            <rFont val="Tahoma"/>
            <family val="2"/>
          </rPr>
          <t>Relacione acá la descripción cualitativa del avance.</t>
        </r>
      </text>
    </comment>
    <comment ref="AV6" authorId="0" shapeId="0" xr:uid="{00000000-0006-0000-0000-000018000000}">
      <text>
        <r>
          <rPr>
            <sz val="8"/>
            <color indexed="81"/>
            <rFont val="Tahoma"/>
            <family val="2"/>
          </rPr>
          <t>Porcentaje de avance de la acción, según el indicador establecido.</t>
        </r>
      </text>
    </comment>
    <comment ref="AW6" authorId="3" shapeId="0" xr:uid="{00000000-0006-0000-0000-000019000000}">
      <text>
        <r>
          <rPr>
            <sz val="9"/>
            <color indexed="81"/>
            <rFont val="Tahoma"/>
            <family val="2"/>
          </rPr>
          <t>Relacione acá la descripción cualitativa del avance.</t>
        </r>
      </text>
    </comment>
  </commentList>
</comments>
</file>

<file path=xl/sharedStrings.xml><?xml version="1.0" encoding="utf-8"?>
<sst xmlns="http://schemas.openxmlformats.org/spreadsheetml/2006/main" count="284" uniqueCount="164">
  <si>
    <t xml:space="preserve">No. </t>
  </si>
  <si>
    <t>día</t>
  </si>
  <si>
    <t>mes</t>
  </si>
  <si>
    <t>año</t>
  </si>
  <si>
    <t xml:space="preserve">FECHA DE REPORTE </t>
  </si>
  <si>
    <t>FUENTE</t>
  </si>
  <si>
    <t>ACCIONES</t>
  </si>
  <si>
    <t>RESPONSABLE</t>
  </si>
  <si>
    <t>META</t>
  </si>
  <si>
    <t>FECHA DE INICIO DE LA ACCIÓN</t>
  </si>
  <si>
    <t xml:space="preserve">FECHA DE TERMINACIÓN DE LA ACCIÓN </t>
  </si>
  <si>
    <t xml:space="preserve">ESTADO </t>
  </si>
  <si>
    <t>DESCRIPCIÓN</t>
  </si>
  <si>
    <t>ELABORADO POR:</t>
  </si>
  <si>
    <t>FECHA</t>
  </si>
  <si>
    <t>REVISADO Y APROBADO POR:</t>
  </si>
  <si>
    <t>PROCESO</t>
  </si>
  <si>
    <t xml:space="preserve">INDICADOR </t>
  </si>
  <si>
    <t>PLAN DE MEJORAMIENTO</t>
  </si>
  <si>
    <t>CAUSAS</t>
  </si>
  <si>
    <t>CÓDIGO</t>
  </si>
  <si>
    <t>DESCRIPCIÓN DEL HALLAZGO</t>
  </si>
  <si>
    <t>Versión 2</t>
  </si>
  <si>
    <t>Página:1 de 2</t>
  </si>
  <si>
    <t>CONTROL DE CAMBIOS</t>
  </si>
  <si>
    <t>Versión</t>
  </si>
  <si>
    <t>Fecha</t>
  </si>
  <si>
    <t>Descripción de la modificación</t>
  </si>
  <si>
    <t>Documento original.</t>
  </si>
  <si>
    <t>ESTANDARIZADO POR:</t>
  </si>
  <si>
    <r>
      <rPr>
        <b/>
        <sz val="10"/>
        <color indexed="8"/>
        <rFont val="Arial"/>
        <family val="2"/>
      </rPr>
      <t xml:space="preserve">José Ramón Santis Jiménez
</t>
    </r>
    <r>
      <rPr>
        <sz val="10"/>
        <color indexed="8"/>
        <rFont val="Arial"/>
        <family val="2"/>
      </rPr>
      <t>Contratista Oficina de Control Interno</t>
    </r>
  </si>
  <si>
    <r>
      <rPr>
        <b/>
        <sz val="10"/>
        <color indexed="8"/>
        <rFont val="Arial"/>
        <family val="2"/>
      </rPr>
      <t>Esperanza Peña Quintero</t>
    </r>
    <r>
      <rPr>
        <sz val="10"/>
        <color indexed="8"/>
        <rFont val="Arial"/>
        <family val="2"/>
      </rPr>
      <t xml:space="preserve">
Contratista Subgerencia de Planeación y Administración de Proyectos</t>
    </r>
  </si>
  <si>
    <r>
      <rPr>
        <b/>
        <sz val="10"/>
        <color indexed="8"/>
        <rFont val="Arial"/>
        <family val="2"/>
      </rPr>
      <t xml:space="preserve">Janeth Villalba Mahecha
</t>
    </r>
    <r>
      <rPr>
        <sz val="10"/>
        <color indexed="8"/>
        <rFont val="Arial"/>
        <family val="2"/>
      </rPr>
      <t>Jefe Oficina de Control Interno</t>
    </r>
  </si>
  <si>
    <t>Inclusión del campo "Causas" y ajuste del código de FT-ES-ACPM-02 a FT-32, según GI-02 Guía para elaboración y actualización de documentos.</t>
  </si>
  <si>
    <t>Código: FT-32</t>
  </si>
  <si>
    <t xml:space="preserve">Fecha: 02/12/2019 </t>
  </si>
  <si>
    <t>Auditoría Interna de Control Interno</t>
  </si>
  <si>
    <t>Gestión Documental</t>
  </si>
  <si>
    <t>Gestión de Talento Humano</t>
  </si>
  <si>
    <t xml:space="preserve">Ejecución de Proyectos </t>
  </si>
  <si>
    <t>% 
AVANCE</t>
  </si>
  <si>
    <t xml:space="preserve">Porcentaje de Avance </t>
  </si>
  <si>
    <t>No aplica por tratarse de una oportunidad de mejora.</t>
  </si>
  <si>
    <t>EFP-009</t>
  </si>
  <si>
    <t>Por no movimiento de los recursos dispuestos en los patrimonios autónomos de algunos proyectos.
Se evidencia que en el mes de febrero los Patrimonios Autónomos de Restrepo, Olivos, Calle 26 y Villa Javier, no poseen movimiento de pago a proveedores, donde Restrepo y Olivos se encuentran con un saldo de $0, Calle 26 obtuvo una pérdida de $9.774.579.38, y Villa Javier una pérdida de $13.475.430.72, correspondiente a la disminución del valor razonable.</t>
  </si>
  <si>
    <t>Gestionar el proceso de liquidación Restrepo, Villa Javier, Cruces, Olivos y Calle 26.</t>
  </si>
  <si>
    <t>Coordinador de Fiducias</t>
  </si>
  <si>
    <t>5 liquidaciones de fideicomisos gestionadas</t>
  </si>
  <si>
    <t xml:space="preserve"># de liquidaciones gestionadas / 5 patrimonios por liquidar </t>
  </si>
  <si>
    <t>SEGUIMIENTO No. _1_ A Enero - Marzo</t>
  </si>
  <si>
    <t>SEGUIMIENTO No. _2_ Abril - Junio</t>
  </si>
  <si>
    <t>SEGUIMIENTO No. _3_ Julio - Septiembre</t>
  </si>
  <si>
    <t>SEGUIMIENTO No. _4_Octubre - Diciembre</t>
  </si>
  <si>
    <t>Gestión Contractual</t>
  </si>
  <si>
    <t>NC 10 Gestión de Riesgos. Riesgos de declaración de nuevos hallazgos por parte de la Contraloría de Bogotá u otros Entes Externos de Control y reiteración de observaciones de Auditorías Internas realizadas
Riesgo de formulación nuevos hallazgos por parte de la Contraloría de Bogotá u otros Entes Externos de Control y reiteración de observaciones de Auditorías Internas realizadas.
La Empresa continúa sin estructurar con éxito y materializar el Proyecto Centro Comercial Mayorista San Victorino, exponiéndose a nuevos hallazgos de auditoría por la misma situación, toda vez que las acciones adelantadas no han sido efectivas para estructurar un proceso que permita concretar el proyecto por el cual se transfirieron estos predios a la Empresa y se han adelantado proyectos temporales que no son el objetivo que se busca.</t>
  </si>
  <si>
    <t>Retrasos en la toma de decisiones para la definición del documento definitivo de la estructuración del proceso debido a cambios en la metodología y la participación de diferentes actores en el proceso.</t>
  </si>
  <si>
    <t>Seguir asistiendo, convocar o participar en mesas de trabajo y rondas de socialización con los actores y grupos de interés de modo que se atiendan (en la medida de lo posible) los requerimientos y necesidades identificadas, de modo tal que se incorporen todas aquellas variables y condiciones que permitan el éxito del proceso de estructuración que se esta adelantando.</t>
  </si>
  <si>
    <t>Actas de reuniones con los actores y grupos de interés relacionados con el proyecto donde se identifiquen aquellas variables y condiciones que permitan el éxito del proceso de estructuración que se esta adelantando.</t>
  </si>
  <si>
    <t>GC-2022-002</t>
  </si>
  <si>
    <t>Deficiencia en la exhortación a las Fiduciarias frente al cumplimiento oportuno en la remisión de documentos firmados que requieren publicación en la plataforma de SECOP.
Deficiencia en el punto de control al interior de la Dirección de Gestión Contractual frente al requerimiento de la documentación que debe ser publicada en la plataforma del SECOP.</t>
  </si>
  <si>
    <r>
      <t xml:space="preserve">NC1: Publicación en el SECOP de los documentos del proceso contractual. </t>
    </r>
    <r>
      <rPr>
        <sz val="10"/>
        <rFont val="Arial"/>
        <family val="2"/>
      </rPr>
      <t>Para el proceso de contratación efectuado con la UT Century 21, se incumplió con lo indicado en el artículo 19, del Decreto 1510 de 2013. "Publicidad en el Secop. La Entidad Estatal está obligada a publicar en el SECOP los Documentos del Proceso y los actos administrativos del Proceso de Contratación, dentro de los tres (3) días siguientes a su expedición". Teniendo en cuenta que la publicación de la decisión de la mejor oferta fue publicada el día 10/10/2016 y el contrato y otrosíes suscritos se publicaron hasta el día 27 de julio de 2021, y el acta de suspensión del contrato se publicó el día 14/12/2021.</t>
    </r>
  </si>
  <si>
    <t>Esperanza Peña Quintero</t>
  </si>
  <si>
    <t>Auditoría Externa - ICONTEC</t>
  </si>
  <si>
    <t>María Constanza Eraso Concha</t>
  </si>
  <si>
    <t>GC-2022-004</t>
  </si>
  <si>
    <t>Falta de conocimiento de TAMPUS, su funcionamiento y alojamiento de documentos.
Falta de unidad de criterio frente a la forma de uso de la plataforma TAMPUS.</t>
  </si>
  <si>
    <t>Aplicar una evaluación posterior a cada taller para validar la apropiación de los temas.</t>
  </si>
  <si>
    <t>Dos informes con los resultados de las evaluaciones aplicadas</t>
  </si>
  <si>
    <t>NC. Contrato 053 de 2022 - TALERO HERNÁNDEZ MATEO CEDIDO A RODRÍGUEZ BARRETO MANUEL MAURICIO: No se evidencia ninguno de los documentos precontractuales (Paquete 1 - 2 -3), ni para el contratista inicial, ni para el contratista que tomo la cesión del contrato.
NC. Contrato 064 de 2021 - RODRÍGUEZ TIGUAQUE JENNY MARCELA: no se evidencia la justificación de la prórroga realizada al contrato, ni documento de DESIGNACIÓN DE SUPERVISOR.
NC. Contrato 168 de 2021 – MONTES BASTO JOIMER: No se ingresaron los documentos Precontractuales a TAMPUS
OBS. Contrato 071 de 2022 - CORTES GARZÓN MAURICIO: No se evidencia la totalidad de los documentos precontractuales (Paquete 1 - 2 y 3).
OBS. Contrato 102 de 2021 - AMAYA MÉNDEZ JULIO CESAR - RINCÓN CAMELO LIZZI KAROLAY: Los siguientes documentos, que se encuentra en el TAMPUS no tienen firmas: Lista de chequeo de requisitos de contratación - se encuentra sin firma del Abogado de la Dirección de Gestión Contractual, Listado de verificación de terminación, sin firma de Abogado de la Dirección de Gestión Contractual. 
no se evidencian documento de designación de supervisor.
OBS. Contrato 005 de 2022 - JEINER DUVAN VELÁSQUEZ RESTREPO: No se evidencia Memorando de solicitud de trámite vía SGDEA con la creación del expediente contractual.
OBS. Contrato 072 de 2022 - REMY FERNANDO MATEUS SALINAS: No se evidencia Memorando de solicitud de trámite vía SGDEA con la creación del expediente contractual.
OBS. Contrato 203 de 2021 - TALLER LEGAL S.A.: El Documento de Asignación del Supervisor no se encuentra en TAMPUS. No mantiene uniformidad
NC. Contrato 052 de 2022 - JUAN GABRIEL JIMÉNEZ MOJICA: no se evidencian los documentos del contratista, los documentos contractuales, y se han cargado algunos soportes de ejecución del contrato, sin embargo los documentos de ejecución se encuentran incompletos.</t>
  </si>
  <si>
    <t>GPS-2023-004</t>
  </si>
  <si>
    <t>AUSENCIA DE LINEAMIENTOS Y DIRECTRICES DEL SISTEMA DE GESTIÓN DOCUMENTAL ASOCIADOS A LA TERCERA CONCURRENCIA
No se evidencia la existencia de lineamientos y directrices del Sistema de Gestión Documental, que indiquen las instrucciones que se deben seguir para proceder al archivo de los expedientes asociados a los contratos y el desarrollo de los mismos relacionados con el tema de terceros concurrentes.
DEBILIDAD EN LA ORGANIZACIÓN DE LOS EXPEDIENTES QUE NO PERMITEN LA TRAZABILIDAD DE LA INFORMACIÓN (OBS)
Se evidencia que la documentación de los expedientes no tiene un orden especifico ni cronológico, además de encontrar duplicidad de documentos entregados por el contratante, ya que esto dificulta la revisión de los mismos y no permite evidenciar el orden cronológico del desarrollo de las actividades en los expedientes.</t>
  </si>
  <si>
    <t>Debilidad en el conocimiento de las actividades o procedimiento relacionados con gestión documental.
Falta de actividades de capacitación y/o sensibilización.</t>
  </si>
  <si>
    <t>2 jornadas de socialización y capacitación sobre la gestión y archivos de los documentos asociados a Terceros Concurrentes al equipo de predios</t>
  </si>
  <si>
    <t>Solicitar, programar y realizar jornadas capacitación sobre la administración de (documentos físicos y/o electrónicos) correspondientes a los procesos asociados a Terceros Concurrentes.</t>
  </si>
  <si>
    <t>Vencida</t>
  </si>
  <si>
    <t>Abierta</t>
  </si>
  <si>
    <t>Cumplida Inefectiva</t>
  </si>
  <si>
    <t>Documentar y oficializar un instrumento regulado por el Sistema Integrado de Gestión donde se establezcan las actividades y responsabilidades que permitan completar el proceso de contratación y mantener actualizadas las publicaciones asociadas a los contratos derivados de esquemas fiduciarios.</t>
  </si>
  <si>
    <t>Socializar el instrumento creado con los actores involucrados en el proceso.</t>
  </si>
  <si>
    <t>Un instrumento oficializado en el Sistema Integrado de Gestión donde se establezcan las actividades y responsabilidades que permitan completar el proceso de contratación y mantener actualizadas las publicaciones asociadas a los contratos derivados de esquemas fiduciarios.</t>
  </si>
  <si>
    <t>Un instrumento socializado donde se establezcan las actividades y responsabilidades que permitan completar el proceso de contratación y mantener actualizadas las publicaciones asociadas a los contratos derivados de esquemas fiduciarios.</t>
  </si>
  <si>
    <t>EFP-2023-001</t>
  </si>
  <si>
    <t>Socializar los lineamientos documentados.</t>
  </si>
  <si>
    <t>Control Disciplinario Interno</t>
  </si>
  <si>
    <t>CDI-2023-001</t>
  </si>
  <si>
    <t>Oportunidades de Mejora:
1. Teniendo en cuenta que una de las premisas enmarcadas en el objetivo del proceso es: contribuir al fortalecimiento y protección de los principios de la función pública a través de la generación de actividades de prevención en materia disciplinaria, es necesario que las estrategias que se han venido implementando en pro de dar cumplimiento a ello, se formalicen de manera que se les pueda definir un alcance y la manera en la que se evaluará su eficacia en el tiempo, para que de esta manera se pueda concluir sobre su impacto respecto al resultado esperado.
2. Documentar en los procedimientos e instructivos del proceso las actividades relacionadas con la generación de estrategias y seguimientos a procesos disciplinarios, de manera que con ello se aporte a la preservación y transmisión del conocimiento.</t>
  </si>
  <si>
    <t>Documentar y estandarizar los lineamientos de aplicación del control disciplinario interno en la Empresa.</t>
  </si>
  <si>
    <t>Socializar los lineamientos internos definidos para el control del proceso.</t>
  </si>
  <si>
    <t>Formalizar la estrategia de capacitación y sensibilización (matriz de estrategias que incluya alcance objetivo, actividades a desarrollar, manera de evaluar el impacto de dichas actividades y seguimiento).</t>
  </si>
  <si>
    <t>Socializar con las partes interesadas las estrategias definidas.</t>
  </si>
  <si>
    <t>Jefe Oficina de Control Disciplinario Interno</t>
  </si>
  <si>
    <t>Documento con lineamientos internos estandarizado y publicado.</t>
  </si>
  <si>
    <t>100% de los Líderes Operativos con los lineamientos socializados.</t>
  </si>
  <si>
    <t>Estrategia de capacitación y sensibilización formalizada y socializada.</t>
  </si>
  <si>
    <t>Auditoría Interna - RC Consultores</t>
  </si>
  <si>
    <t>GD-2023-003</t>
  </si>
  <si>
    <t>Hacer seguimiento a la aplicación del instrumento.</t>
  </si>
  <si>
    <t>Parametrizar la matriz mediante la cual se hace el control de las entregas y devoluciones de la información física y magnética, de manera que se pueda semaforizar y se facilite el monitorear el vencimiento de los préstamos.</t>
  </si>
  <si>
    <t>Acta de seguimiento a la implementación del formato.</t>
  </si>
  <si>
    <t>GC-2023-002</t>
  </si>
  <si>
    <r>
      <rPr>
        <b/>
        <sz val="10"/>
        <rFont val="Arial"/>
        <family val="2"/>
      </rPr>
      <t>No conformidad</t>
    </r>
    <r>
      <rPr>
        <sz val="10"/>
        <rFont val="Arial"/>
        <family val="2"/>
      </rPr>
      <t xml:space="preserve">: Frente a los cambios del proceso, relacionados con la modificación de estatutos y las actividades que ello conlleva, cuya fecha de inicio fue el 1 de enero y de finalización el 27 de diciembre de 2023, no se evidencia que se haya realizado seguimiento a las mismas a fin de evaluar la eficacia de las mismas.
</t>
    </r>
    <r>
      <rPr>
        <b/>
        <sz val="10"/>
        <rFont val="Arial"/>
        <family val="2"/>
      </rPr>
      <t>Oportunidad de Mejora:</t>
    </r>
    <r>
      <rPr>
        <sz val="10"/>
        <rFont val="Arial"/>
        <family val="2"/>
      </rPr>
      <t xml:space="preserve"> Emplear en todos los casos las herramientas que brinda el sistema de calidad para planificar los cambios del proceso de tal manera que se identifiquen los riesgos asociados al mismo, las acciones para abordarlos, el cronograma de trabajo y el seguimiento a las mismas.</t>
    </r>
  </si>
  <si>
    <t>No se utilizó la herramienta de gestión del cambio la cual facilita el control y seguimiento a las actividades planificadas.
No se ha evaluado la metodología que están utilizando los Líderes Operativos para bajar información entregada por el proceso de Direccionamiento Estratégico a su equipo de trabajo.</t>
  </si>
  <si>
    <t>Evaluar el impacto de la divulgación en el cumplimiento de las directrices relacionadas con la herramienta de gestión del cambio.</t>
  </si>
  <si>
    <t>Un informe con los resultados de la evaluación del impacto de las socializaciones y divulgación de la herramienta de gestión del cambio.</t>
  </si>
  <si>
    <t>EFP-2023-002</t>
  </si>
  <si>
    <t>100% de los enlaces de las Subgerencias Líderes de Proyecto con los lineamientos socializados.</t>
  </si>
  <si>
    <t>DE-2023-003</t>
  </si>
  <si>
    <t>Revisar los controles y las acciones de los mapas de riesgos y oportunidades de los procesos vigentes siguiendo la nueva metodología y realizar los ajustes que correspondan.</t>
  </si>
  <si>
    <t>100% de los Líderes Operativos capacitados en los lineamientos documentados.</t>
  </si>
  <si>
    <t>100% Mapas de riesgos con controles y acciones de tratamiento actualizadas y 100% Mapa de oportunidades con oportunidades y acciones de potencialización actualizadas.</t>
  </si>
  <si>
    <t>100% de informes de seguimiento de riesgos y oportunidades generados por la Segunda Línea de Defensa.</t>
  </si>
  <si>
    <t>100% de los Líderes Operativos con la estrategia socializada.</t>
  </si>
  <si>
    <t>No se han implementado las actividades de seguimiento para verificar que se cumplen los criterios de aceptación para el proyecto "Concurso de predios" teniendo en cuenta que no se evidencia el acta de aprobación por parte del Comité de Proyectos.</t>
  </si>
  <si>
    <t>Debilidad en los lineamientos documentados del proceso ejecutor del proyecto y del proceso encargado del seguimiento a proyectos, así mismo, el Concurso de Predios es una estrategia y no un proyecto por lo que en el marco del Comité de Proyectos se presentaron los componentes de la estrategia de predios y su aprobación se dio en el marco del Comité Contratación.
No existe claridad en la metodología de aprobación de los proyectos en qué casos proceden las actas de constitución de los proyectos.
No está documentado en el lineamiento de seguimiento, así mismo no existe un formato para las fases de prefactibilidad y factibilidad de proyectos.</t>
  </si>
  <si>
    <t>No Conformidad: Se encontraron las siguientes inconsistencias en la definición y tratamiento de los riesgos y oportunidades: 1. No se ha planificado la manera de evaluar la eficacia de las acciones para abordarlos. 2. En el tratamiento del riesgo se repiten los mismos controles, por lo cual no se asegura la reducción del riesgo residual. 3. No se atienden todas las causas de los riesgos, por lo cual no se asegura una gestión eficaz de los mismos. 
Oportunidades de mejora: - Realizar un diagnóstico desde la Segunda Línea de Defensa que permita establecer brechas entre las disposiciones de la Guía de Riesgos del DAFP y la Política de Riesgos de la entidad a fin de elaborar un plan de trabajo para abordarlas. 
- Fortalecer el conocimiento de la gestión de riesgos y oportunidades al interior de los procesos, a fin de empoderarlos en el uso de las herramientas y su aplicación.
- En la definición de controles incluir el responsable de su implementación, las acciones en caso de existir observaciones o desviaciones y el nombre del registro donde se evidencia la ejecución de los mismos.
- Aprovechar las herramientas que brinda actualmente el Sistema de Gestión de Calidad para definir los métodos para evaluar la eficacia de las acciones para abordar riesgos y oportunidades. 
- Incluir en la Política de Administración de Riesgos las acciones que se deben emprender cuando un riesgo no administrado (Aquel que no se encuentra oficialmente establecidos en la matriz de riesgos) se materializa, lo cual puede llevar 
a su formalización en los mapas de riesgos y la definición de controles y acciones para su tratamiento.</t>
  </si>
  <si>
    <t xml:space="preserve"> Falta conocimiento sobre la metodología de función pública de administración del riesgo y la metodología de gestión de oportunidades,
Falta apropiación de la metodología interna sobre la gestión de riesgos.
No se profundizó en el concepto de evaluar eficacia para riesgos y oportunidades.
El lenguaje utilizado en la metodología de riesgos es muy técnico.
Hay resistencia a la comprensión y creación de métodos para la evaluación de eficacia sobre los resultados para riesgos y oportunidades.
La metodología interna se basa en la metodología de la función pública y tiene limitaciones en el lenguaje.</t>
  </si>
  <si>
    <t>Realizar monitoreo a la eficacia del mapa de riesgos y de los mapas de oportunidades en los procesos en el marco de la Segunda Línea Defensa.</t>
  </si>
  <si>
    <t>Presentación e informe de resultados de riesgos y oportunidades en la Revisión por la Dirección en el marco del Comité Institucional de Gestión y Desempeño.</t>
  </si>
  <si>
    <t>GTH-2023-001</t>
  </si>
  <si>
    <t>No se evidencia la evaluación de eficacia de las inducciones realizadas a la señora Jenny Carolina Ramírez, quien fue contratada en el mes de enero de 2023 para desempeñar el cargo de Gerente de Estructuración de Proyectos.</t>
  </si>
  <si>
    <t>Profesional de Capacitaciones y Bienestar Gestión de Talento Humano</t>
  </si>
  <si>
    <t>No evidencia la evaluación de eficacia en las evaluaciones de las inducciones realizadas.
El funcionario no realizó las evaluaciones en las herramientas dispuestas.
Las herramientas de seguimiento que tienen como objetivo asegurar la evaluación de la eficacia no entregan el resultado esperado.</t>
  </si>
  <si>
    <t xml:space="preserve">5% de incremento en la asistencia a las capacitaciones </t>
  </si>
  <si>
    <t>Promedio actual de asistencia a capacitaciones / Promedio base de asistencia</t>
  </si>
  <si>
    <t>Buscar herramientas u otros mecanismos que permitan hacer más trazables las acciones que se toman cuando una capacitación no cumple con el nivel de cobertura esperado, y así garantizar que el personal faltante se cubre respecto a las temáticas que se encuentran pendientes.</t>
  </si>
  <si>
    <t>GTH-2023-004</t>
  </si>
  <si>
    <t xml:space="preserve"> 4 informes a directivos con el estado de desarrollo de capacitaciones de inducción.</t>
  </si>
  <si>
    <t># de informes enviados / 4 informes a directivos con el estado de desarrollo de capacitaciones de inducción</t>
  </si>
  <si>
    <t xml:space="preserve">Implementar un incentivo en especie (boletas de cine, bonos, etc.) para aumentar la cobertura y la asistencia a las capacitaciones. </t>
  </si>
  <si>
    <t>EP-2023-004</t>
  </si>
  <si>
    <t xml:space="preserve">Debilidades en el Planteamiento en la Matriz de Riesgos Asociados al Proyecto
Si bien, el proceso cuenta con el riesgo “Posibilidad de afectación económica y reputacional por multas, sanciones o demandas debido al incumplimiento de requisitos exigidos por las Entidades competentes para la entrega de las obras de urbanismo.”, éste se evalúa hasta finalizar la entrega de los proyectos.
Y aunque el proyecto estableció riesgos asociados al proceso de contratación (22 Riesgos contrato Diseño y Construcción), no se evidencia que el proyecto tenga establecida una matriz de riesgos propia, que contemple todas las etapas de la obra y así garantizar una adecuada gestión del riesgo, más aún cuando se han materializado situaciones que pueden afectar a la Empresa por el cumplimiento inefectivo de las obligaciones adquiridas por parte del contratista, como es el caso específico del Estudio de Suelos y posteriores demoras en la ejecución del pilotaje de la obra, riesgo que no se contempló en la matriz al efectuar la contratación; además, no evidencia una periodicidad establecida del seguimiento a los riesgos planteados. De otra parte, ha sido necesario ejecutar planes de contingencia frente a riesgos que se han materializado, pero no habían sido contemplados en las matrices existentes y no se observan controles preventivos que eviten esa situación. </t>
  </si>
  <si>
    <t>Debilidad en la apropiación de los lineamientos documentados en materia de gestión de riesgos para proyectos.
Desarticulación de los esfuerzos institucionales en la gestión y administración de riesgos.
Debilidad en los lineamientos documentados respecto al tratamiento y reporte de riesgos materializados en la gestión de los proyectos.
Debilidad en los lineamientos documentados respecto al tratamiento y reporte de riesgos materializados en la gestión de los proyectos.</t>
  </si>
  <si>
    <t>Realizar una sesión de café "lecciones aprendidas y riesgos", en el cual se revisarán los riesgos de los proyectos en ejecución".</t>
  </si>
  <si>
    <t>Reportar la materialización del riesgo para los proyectos que lidera la Subgerencia, así como las acciones de contingencia generadas, a la Oficina de Control Interno y a la Subgerencia de Planeación y Administración de Proyectos, cuando haya lugar a ello.</t>
  </si>
  <si>
    <t xml:space="preserve">1 Informe de Buenas prácticas, lecciones aprendidas con la identificación de los riesgos para el proyecto. </t>
  </si>
  <si>
    <t>Comunicación oficial con el reporte de la materialización del riesgo y acción de contingencia.</t>
  </si>
  <si>
    <t>Medir la proporción de participación con relación a la evaluación de eficacia de la inducción y del Onboarding.</t>
  </si>
  <si>
    <t>EP-2023-005</t>
  </si>
  <si>
    <t>No se evidencia que se hayan tomado acciones a partir de la materialización de uno de los riesgos definidos en la matriz de riesgos del proyecto edificios Samper y enfermedades tropicales.</t>
  </si>
  <si>
    <t>Socializar las guías actualizadas.</t>
  </si>
  <si>
    <t>Realizar socialización a los gerentes o líderes de proyecto sobre la gestión de riesgos de proyectos (definición, seguimiento tratamiento y reporte).</t>
  </si>
  <si>
    <t>Actualizar el módulo de Onboarding (estrategia de inducción y reinducción) incluyendo el componente de riesgos proyectos.</t>
  </si>
  <si>
    <t>Realizar monitoreo de la definición y seguimiento de los riesgos de proyectos piloto y/o priorizados.</t>
  </si>
  <si>
    <t>1 informe de seguimiento de los riesgos de proyectos piloto y/o priorizados.</t>
  </si>
  <si>
    <t>Realizar el reporte del monitoreo de riesgos de proyectos piloto y/o priorizados.</t>
  </si>
  <si>
    <t>Reportes de monitoreo de riesgos de los proyectos priorizados.</t>
  </si>
  <si>
    <t>Procesos misionales con proyectos en ejecución</t>
  </si>
  <si>
    <t>Modulo SIG Onboarding con el componente de riesgos de proyectos.</t>
  </si>
  <si>
    <t>Enviar informe a los líderes y directivos trimestralmente con los colaboradores que no han realizado debidamente las evaluaciones del (No hay sugerencias) y de inducción general.</t>
  </si>
  <si>
    <t>4 informes de (No hay sugerencias) de las evaluaciones de (No hay sugerencias) diligenciadas por área.</t>
  </si>
  <si>
    <t># de informes elaborados / 4 informes de (No hay sugerencias) de las evaluaciones de (No hay sugerencias) diligenciadas por área</t>
  </si>
  <si>
    <t>Presentar los resultados evaluación de la eficacia a los riesgos y oportunidades a la Alta Dirección.</t>
  </si>
  <si>
    <t>Socializar los ajustes realizados en los lineamientos documentados definidos para riesgos y oportunidades.</t>
  </si>
  <si>
    <t>Plan de Mejoramiento</t>
  </si>
  <si>
    <t>VIGENCIA: 2024</t>
  </si>
  <si>
    <t>Estructuración de Proyectos</t>
  </si>
  <si>
    <t>Gestión Predial</t>
  </si>
  <si>
    <t>Direccionamiento y Planeación Institucional</t>
  </si>
  <si>
    <t>Jefe Oficina Asesora de Planeación</t>
  </si>
  <si>
    <t>Director Técnico de Estructuración de Proyectos</t>
  </si>
  <si>
    <t>Director Administrativo y de TICs</t>
  </si>
  <si>
    <t>Director Técnico de Gestión Predial / Director Administrativo y de TICs</t>
  </si>
  <si>
    <t>Director de Contratación</t>
  </si>
  <si>
    <t>Subgerente de Ejecución de Proyectos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</si>
</sst>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Red]0"/>
  </numFmts>
  <fonts count="15" x14ac:knownFonts="1">
    <font>
      <sz val="11"/>
      <color theme="1"/>
      <name val="Calibri"/>
      <family val="2"/>
      <scheme val="minor"/>
    </font>
    <font>
      <sz val="8"/>
      <color indexed="81"/>
      <name val="Tahoma"/>
      <family val="2"/>
    </font>
    <font>
      <sz val="10"/>
      <name val="Arial"/>
      <family val="2"/>
    </font>
    <font>
      <sz val="10"/>
      <color indexed="8"/>
      <name val="Arial"/>
      <family val="2"/>
    </font>
    <font>
      <sz val="9"/>
      <color indexed="81"/>
      <name val="Tahoma"/>
      <family val="2"/>
    </font>
    <font>
      <b/>
      <sz val="10"/>
      <color indexed="8"/>
      <name val="Arial"/>
      <family val="2"/>
    </font>
    <font>
      <b/>
      <sz val="8"/>
      <color indexed="81"/>
      <name val="Tahoma"/>
      <family val="2"/>
    </font>
    <font>
      <b/>
      <sz val="10"/>
      <name val="Arial"/>
      <family val="2"/>
    </font>
    <font>
      <sz val="11"/>
      <color theme="1"/>
      <name val="Calibri"/>
      <family val="2"/>
      <scheme val="minor"/>
    </font>
    <font>
      <sz val="11"/>
      <color theme="1"/>
      <name val="Arial"/>
      <family val="2"/>
    </font>
    <font>
      <sz val="10"/>
      <color theme="1"/>
      <name val="Arial"/>
      <family val="2"/>
    </font>
    <font>
      <b/>
      <sz val="10"/>
      <color theme="1"/>
      <name val="Arial"/>
      <family val="2"/>
    </font>
    <font>
      <b/>
      <sz val="9"/>
      <color theme="1"/>
      <name val="Arial"/>
      <family val="2"/>
    </font>
    <font>
      <b/>
      <sz val="9"/>
      <color indexed="81"/>
      <name val="Tahoma"/>
      <family val="2"/>
    </font>
    <font>
      <b/>
      <sz val="16"/>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7"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2" fillId="0" borderId="0"/>
    <xf numFmtId="0" fontId="8" fillId="0" borderId="0"/>
    <xf numFmtId="0" fontId="2" fillId="0" borderId="0"/>
    <xf numFmtId="9" fontId="8" fillId="0" borderId="0" applyFont="0" applyFill="0" applyBorder="0" applyAlignment="0" applyProtection="0"/>
  </cellStyleXfs>
  <cellXfs count="67">
    <xf numFmtId="0" fontId="0" fillId="0" borderId="0" xfId="0"/>
    <xf numFmtId="0" fontId="9" fillId="0" borderId="0" xfId="2" applyFont="1" applyAlignment="1">
      <alignment vertical="center"/>
    </xf>
    <xf numFmtId="0" fontId="10" fillId="0" borderId="0" xfId="2" applyFont="1" applyAlignment="1">
      <alignment vertical="center"/>
    </xf>
    <xf numFmtId="0" fontId="11" fillId="2" borderId="1" xfId="2" applyFont="1" applyFill="1" applyBorder="1" applyAlignment="1">
      <alignment horizontal="center" vertical="center"/>
    </xf>
    <xf numFmtId="164" fontId="10" fillId="0" borderId="1" xfId="2" applyNumberFormat="1" applyFont="1" applyBorder="1" applyAlignment="1">
      <alignment horizontal="center" vertical="center"/>
    </xf>
    <xf numFmtId="14" fontId="10" fillId="0" borderId="1" xfId="2" applyNumberFormat="1" applyFont="1" applyBorder="1" applyAlignment="1">
      <alignment horizontal="center" vertical="center"/>
    </xf>
    <xf numFmtId="0" fontId="11" fillId="0" borderId="0" xfId="2" applyFont="1" applyAlignment="1">
      <alignment horizontal="center" vertical="center"/>
    </xf>
    <xf numFmtId="9" fontId="2" fillId="0" borderId="1" xfId="4" applyFont="1" applyFill="1" applyBorder="1" applyAlignment="1">
      <alignment horizontal="center" vertical="center" wrapText="1"/>
    </xf>
    <xf numFmtId="9" fontId="7" fillId="0" borderId="1" xfId="4" applyFont="1" applyFill="1" applyBorder="1" applyAlignment="1">
      <alignment horizontal="center" vertical="center" wrapText="1"/>
    </xf>
    <xf numFmtId="9" fontId="2" fillId="0" borderId="0" xfId="4" applyFont="1" applyFill="1" applyAlignment="1">
      <alignment horizontal="center" vertical="center"/>
    </xf>
    <xf numFmtId="0" fontId="2" fillId="0" borderId="0" xfId="0" applyFont="1" applyAlignment="1">
      <alignment horizontal="center" vertical="center" wrapText="1"/>
    </xf>
    <xf numFmtId="0" fontId="7" fillId="0" borderId="0" xfId="0" applyFont="1" applyAlignment="1">
      <alignment horizontal="center" vertical="center"/>
    </xf>
    <xf numFmtId="0" fontId="2" fillId="0" borderId="1" xfId="1" applyBorder="1" applyAlignment="1">
      <alignment horizontal="center" vertical="center" wrapText="1"/>
    </xf>
    <xf numFmtId="0" fontId="2" fillId="0" borderId="1" xfId="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3" borderId="1" xfId="0" applyFont="1" applyFill="1" applyBorder="1" applyAlignment="1">
      <alignment horizontal="center" vertical="center" wrapText="1"/>
    </xf>
    <xf numFmtId="10" fontId="2" fillId="0" borderId="0" xfId="0" applyNumberFormat="1" applyFont="1" applyAlignment="1">
      <alignment horizontal="center" vertical="center"/>
    </xf>
    <xf numFmtId="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2" fillId="4"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7" fillId="0" borderId="1" xfId="0" applyFont="1" applyBorder="1" applyAlignment="1">
      <alignment horizontal="center" vertical="center"/>
    </xf>
    <xf numFmtId="0" fontId="2" fillId="0" borderId="0" xfId="0" applyFont="1" applyAlignment="1">
      <alignment horizontal="center" vertical="center"/>
    </xf>
    <xf numFmtId="0" fontId="2" fillId="7" borderId="1" xfId="0" applyFont="1" applyFill="1" applyBorder="1" applyAlignment="1">
      <alignment horizontal="center" vertical="center" textRotation="90" wrapText="1"/>
    </xf>
    <xf numFmtId="0" fontId="14" fillId="0" borderId="0" xfId="0" applyFont="1" applyAlignment="1">
      <alignment horizontal="center" vertical="center" wrapText="1"/>
    </xf>
    <xf numFmtId="0" fontId="2" fillId="0" borderId="1" xfId="0" applyFont="1" applyBorder="1" applyAlignment="1">
      <alignment horizontal="center" vertical="center" wrapText="1"/>
    </xf>
    <xf numFmtId="0" fontId="2" fillId="4" borderId="1" xfId="0" applyFont="1" applyFill="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0" borderId="1" xfId="0" applyFont="1" applyBorder="1" applyAlignment="1">
      <alignment horizontal="justify"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6" borderId="1" xfId="0" applyFont="1" applyFill="1" applyBorder="1" applyAlignment="1">
      <alignment horizontal="center" vertical="center" textRotation="90" wrapText="1"/>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xf>
    <xf numFmtId="0" fontId="12" fillId="0" borderId="1" xfId="2" applyFont="1" applyBorder="1" applyAlignment="1">
      <alignment horizontal="center" vertical="center" wrapText="1"/>
    </xf>
    <xf numFmtId="0" fontId="10" fillId="0" borderId="5" xfId="2" applyFont="1" applyBorder="1" applyAlignment="1">
      <alignment horizontal="center" vertical="center"/>
    </xf>
    <xf numFmtId="0" fontId="10" fillId="0" borderId="6" xfId="2" applyFont="1" applyBorder="1" applyAlignment="1">
      <alignment horizontal="center" vertical="center"/>
    </xf>
    <xf numFmtId="0" fontId="10" fillId="0" borderId="7" xfId="2" applyFont="1" applyBorder="1" applyAlignment="1">
      <alignment horizontal="center" vertical="center"/>
    </xf>
    <xf numFmtId="0" fontId="10" fillId="0" borderId="5" xfId="2" applyFont="1" applyBorder="1" applyAlignment="1">
      <alignment horizontal="center" vertical="center" wrapText="1"/>
    </xf>
    <xf numFmtId="0" fontId="10" fillId="0" borderId="7" xfId="2" applyFont="1" applyBorder="1" applyAlignment="1">
      <alignment horizontal="center" vertical="center" wrapText="1"/>
    </xf>
    <xf numFmtId="0" fontId="3" fillId="0" borderId="1" xfId="2" applyFont="1" applyBorder="1" applyAlignment="1">
      <alignment horizontal="center" vertical="center" wrapText="1"/>
    </xf>
    <xf numFmtId="0" fontId="10" fillId="0" borderId="1" xfId="2" applyFont="1" applyBorder="1" applyAlignment="1">
      <alignment horizontal="center" vertical="center" wrapText="1"/>
    </xf>
    <xf numFmtId="0" fontId="10" fillId="0" borderId="1" xfId="2" applyFont="1" applyBorder="1" applyAlignment="1">
      <alignment horizontal="center" vertical="center"/>
    </xf>
    <xf numFmtId="0" fontId="11" fillId="0" borderId="0" xfId="2" applyFont="1" applyAlignment="1">
      <alignment horizontal="center" vertical="center"/>
    </xf>
    <xf numFmtId="0" fontId="11" fillId="2" borderId="1" xfId="2" applyFont="1" applyFill="1" applyBorder="1" applyAlignment="1">
      <alignment horizontal="center" vertical="center"/>
    </xf>
    <xf numFmtId="0" fontId="10" fillId="0" borderId="1" xfId="2" applyFont="1" applyBorder="1" applyAlignment="1">
      <alignment horizontal="left" vertical="center"/>
    </xf>
    <xf numFmtId="0" fontId="10" fillId="0" borderId="1" xfId="2" applyFont="1" applyBorder="1" applyAlignment="1">
      <alignment horizontal="justify" vertical="center" wrapText="1"/>
    </xf>
    <xf numFmtId="0" fontId="11" fillId="2" borderId="3" xfId="2" applyFont="1" applyFill="1" applyBorder="1" applyAlignment="1">
      <alignment horizontal="center" vertical="center"/>
    </xf>
    <xf numFmtId="0" fontId="11" fillId="2" borderId="2" xfId="2" applyFont="1" applyFill="1" applyBorder="1" applyAlignment="1">
      <alignment horizontal="center" vertical="center"/>
    </xf>
    <xf numFmtId="0" fontId="11" fillId="2" borderId="4" xfId="2" applyFont="1" applyFill="1" applyBorder="1" applyAlignment="1">
      <alignment horizontal="center" vertical="center"/>
    </xf>
    <xf numFmtId="0" fontId="9" fillId="0" borderId="1" xfId="2" applyFont="1" applyBorder="1" applyAlignment="1">
      <alignment horizontal="center" vertical="center"/>
    </xf>
    <xf numFmtId="0" fontId="10" fillId="2" borderId="1" xfId="2" applyFont="1" applyFill="1" applyBorder="1" applyAlignment="1">
      <alignment horizontal="center" vertical="center"/>
    </xf>
    <xf numFmtId="0" fontId="10" fillId="0" borderId="3" xfId="2" applyFont="1" applyBorder="1" applyAlignment="1">
      <alignment horizontal="left" vertical="center"/>
    </xf>
    <xf numFmtId="0" fontId="10" fillId="0" borderId="2" xfId="2" applyFont="1" applyBorder="1" applyAlignment="1">
      <alignment horizontal="left" vertical="center"/>
    </xf>
    <xf numFmtId="0" fontId="10" fillId="0" borderId="4" xfId="2" applyFont="1" applyBorder="1" applyAlignment="1">
      <alignment horizontal="left" vertical="center"/>
    </xf>
    <xf numFmtId="164" fontId="10" fillId="0" borderId="1" xfId="2" applyNumberFormat="1" applyFont="1" applyBorder="1" applyAlignment="1">
      <alignment horizontal="left" vertical="center"/>
    </xf>
  </cellXfs>
  <cellStyles count="5">
    <cellStyle name="Normal" xfId="0" builtinId="0"/>
    <cellStyle name="Normal 2" xfId="1" xr:uid="{00000000-0005-0000-0000-000001000000}"/>
    <cellStyle name="Normal 2 2 2" xfId="2" xr:uid="{00000000-0005-0000-0000-000002000000}"/>
    <cellStyle name="Normal 3" xfId="3" xr:uid="{00000000-0005-0000-0000-000003000000}"/>
    <cellStyle name="Porcentaje"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62120</xdr:colOff>
      <xdr:row>0</xdr:row>
      <xdr:rowOff>103532</xdr:rowOff>
    </xdr:from>
    <xdr:to>
      <xdr:col>7</xdr:col>
      <xdr:colOff>244337</xdr:colOff>
      <xdr:row>0</xdr:row>
      <xdr:rowOff>465482</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120" y="103532"/>
          <a:ext cx="3619500" cy="361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641350</xdr:colOff>
      <xdr:row>1</xdr:row>
      <xdr:rowOff>38100</xdr:rowOff>
    </xdr:from>
    <xdr:to>
      <xdr:col>3</xdr:col>
      <xdr:colOff>349250</xdr:colOff>
      <xdr:row>3</xdr:row>
      <xdr:rowOff>152400</xdr:rowOff>
    </xdr:to>
    <xdr:grpSp>
      <xdr:nvGrpSpPr>
        <xdr:cNvPr id="8173" name="Grupo 7">
          <a:extLst>
            <a:ext uri="{FF2B5EF4-FFF2-40B4-BE49-F238E27FC236}">
              <a16:creationId xmlns:a16="http://schemas.microsoft.com/office/drawing/2014/main" id="{00000000-0008-0000-0200-0000ED1F0000}"/>
            </a:ext>
          </a:extLst>
        </xdr:cNvPr>
        <xdr:cNvGrpSpPr>
          <a:grpSpLocks/>
        </xdr:cNvGrpSpPr>
      </xdr:nvGrpSpPr>
      <xdr:grpSpPr bwMode="auto">
        <a:xfrm>
          <a:off x="1108075" y="219075"/>
          <a:ext cx="1860550" cy="476250"/>
          <a:chOff x="0" y="0"/>
          <a:chExt cx="5612127" cy="1388669"/>
        </a:xfrm>
      </xdr:grpSpPr>
      <xdr:pic>
        <xdr:nvPicPr>
          <xdr:cNvPr id="8174" name="20 Imagen">
            <a:extLst>
              <a:ext uri="{FF2B5EF4-FFF2-40B4-BE49-F238E27FC236}">
                <a16:creationId xmlns:a16="http://schemas.microsoft.com/office/drawing/2014/main" id="{00000000-0008-0000-0200-0000EE1F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273"/>
            <a:ext cx="5612127" cy="99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5" name="21 Imagen">
            <a:extLst>
              <a:ext uri="{FF2B5EF4-FFF2-40B4-BE49-F238E27FC236}">
                <a16:creationId xmlns:a16="http://schemas.microsoft.com/office/drawing/2014/main" id="{00000000-0008-0000-0200-0000EF1F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76264" y="133285"/>
            <a:ext cx="3125316" cy="823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6" name="22 Imagen">
            <a:extLst>
              <a:ext uri="{FF2B5EF4-FFF2-40B4-BE49-F238E27FC236}">
                <a16:creationId xmlns:a16="http://schemas.microsoft.com/office/drawing/2014/main" id="{00000000-0008-0000-0200-0000F01F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76264" y="1203838"/>
            <a:ext cx="2587627" cy="184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7" name="23 Imagen">
            <a:extLst>
              <a:ext uri="{FF2B5EF4-FFF2-40B4-BE49-F238E27FC236}">
                <a16:creationId xmlns:a16="http://schemas.microsoft.com/office/drawing/2014/main" id="{00000000-0008-0000-0200-0000F11F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8031" y="0"/>
            <a:ext cx="2011817" cy="97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Y39"/>
  <sheetViews>
    <sheetView tabSelected="1" topLeftCell="B1" zoomScale="85" zoomScaleNormal="85" workbookViewId="0">
      <selection activeCell="H7" sqref="H7:H8"/>
    </sheetView>
  </sheetViews>
  <sheetFormatPr baseColWidth="10" defaultColWidth="4" defaultRowHeight="12.75" x14ac:dyDescent="0.25"/>
  <cols>
    <col min="1" max="1" width="5.42578125" style="15" hidden="1" customWidth="1"/>
    <col min="2" max="2" width="10.42578125" style="15" customWidth="1"/>
    <col min="3" max="4" width="4.7109375" style="15" customWidth="1"/>
    <col min="5" max="5" width="6.5703125" style="15" customWidth="1"/>
    <col min="6" max="6" width="11.7109375" style="15" customWidth="1"/>
    <col min="7" max="7" width="12.5703125" style="15" customWidth="1"/>
    <col min="8" max="8" width="46.7109375" style="15" customWidth="1"/>
    <col min="9" max="9" width="31.140625" style="15" customWidth="1"/>
    <col min="10" max="10" width="36.7109375" style="15" customWidth="1"/>
    <col min="11" max="12" width="4.7109375" style="15" customWidth="1"/>
    <col min="13" max="13" width="6.28515625" style="15" customWidth="1"/>
    <col min="14" max="15" width="4.7109375" style="15" customWidth="1"/>
    <col min="16" max="16" width="6.7109375" style="15" customWidth="1"/>
    <col min="17" max="17" width="16.28515625" style="15" customWidth="1"/>
    <col min="18" max="18" width="23.7109375" style="15" customWidth="1"/>
    <col min="19" max="19" width="41.28515625" style="15" customWidth="1"/>
    <col min="20" max="20" width="10.140625" style="15" customWidth="1"/>
    <col min="21" max="21" width="5.140625" style="15" customWidth="1"/>
    <col min="22" max="22" width="6.42578125" style="15" customWidth="1"/>
    <col min="23" max="23" width="5.7109375" style="15" customWidth="1"/>
    <col min="24" max="24" width="11.85546875" style="9" customWidth="1"/>
    <col min="25" max="27" width="35.7109375" style="15" customWidth="1"/>
    <col min="28" max="28" width="11" style="15" customWidth="1"/>
    <col min="29" max="29" width="5.140625" style="15" customWidth="1"/>
    <col min="30" max="30" width="6.42578125" style="15" customWidth="1"/>
    <col min="31" max="31" width="5.7109375" style="15" customWidth="1"/>
    <col min="32" max="32" width="11.85546875" style="15" customWidth="1"/>
    <col min="33" max="35" width="36" style="26" customWidth="1"/>
    <col min="36" max="36" width="11" style="15" customWidth="1"/>
    <col min="37" max="37" width="5.140625" style="15" customWidth="1"/>
    <col min="38" max="38" width="6.42578125" style="15" customWidth="1"/>
    <col min="39" max="39" width="5.7109375" style="15" customWidth="1"/>
    <col min="40" max="40" width="11.85546875" style="15" customWidth="1"/>
    <col min="41" max="43" width="35.7109375" style="15" customWidth="1"/>
    <col min="44" max="44" width="11" style="15" customWidth="1"/>
    <col min="45" max="45" width="4.85546875" style="15" customWidth="1"/>
    <col min="46" max="46" width="6" style="15" customWidth="1"/>
    <col min="47" max="47" width="5.42578125" style="15" customWidth="1"/>
    <col min="48" max="48" width="11.140625" style="15" customWidth="1"/>
    <col min="49" max="51" width="35.7109375" style="15" customWidth="1"/>
    <col min="52" max="52" width="4" style="15"/>
    <col min="53" max="53" width="12.140625" style="15" bestFit="1" customWidth="1"/>
    <col min="54" max="55" width="11.5703125" style="15" bestFit="1" customWidth="1"/>
    <col min="56" max="56" width="12.140625" style="15" bestFit="1" customWidth="1"/>
    <col min="57" max="16384" width="4" style="15"/>
  </cols>
  <sheetData>
    <row r="1" spans="1:51" ht="70.5" customHeight="1" x14ac:dyDescent="0.25">
      <c r="A1" s="28"/>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row>
    <row r="2" spans="1:51" ht="36" customHeight="1" x14ac:dyDescent="0.25">
      <c r="A2" s="28" t="s">
        <v>153</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row>
    <row r="3" spans="1:51" s="26" customFormat="1" ht="36" customHeight="1" x14ac:dyDescent="0.25">
      <c r="A3" s="28" t="s">
        <v>154</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row>
    <row r="5" spans="1:51" s="11" customFormat="1" x14ac:dyDescent="0.25">
      <c r="A5" s="34" t="s">
        <v>0</v>
      </c>
      <c r="B5" s="34" t="s">
        <v>20</v>
      </c>
      <c r="C5" s="34" t="s">
        <v>4</v>
      </c>
      <c r="D5" s="34"/>
      <c r="E5" s="34"/>
      <c r="F5" s="33" t="s">
        <v>16</v>
      </c>
      <c r="G5" s="33" t="s">
        <v>5</v>
      </c>
      <c r="H5" s="34" t="s">
        <v>21</v>
      </c>
      <c r="I5" s="33" t="s">
        <v>19</v>
      </c>
      <c r="J5" s="33" t="s">
        <v>6</v>
      </c>
      <c r="K5" s="34" t="s">
        <v>9</v>
      </c>
      <c r="L5" s="34"/>
      <c r="M5" s="34"/>
      <c r="N5" s="34" t="s">
        <v>10</v>
      </c>
      <c r="O5" s="34"/>
      <c r="P5" s="34"/>
      <c r="Q5" s="33" t="s">
        <v>7</v>
      </c>
      <c r="R5" s="33" t="s">
        <v>8</v>
      </c>
      <c r="S5" s="33" t="s">
        <v>17</v>
      </c>
      <c r="T5" s="34" t="s">
        <v>11</v>
      </c>
      <c r="U5" s="33" t="s">
        <v>49</v>
      </c>
      <c r="V5" s="33"/>
      <c r="W5" s="33"/>
      <c r="X5" s="33"/>
      <c r="Y5" s="33"/>
      <c r="Z5" s="33"/>
      <c r="AA5" s="33"/>
      <c r="AB5" s="34" t="s">
        <v>11</v>
      </c>
      <c r="AC5" s="33" t="s">
        <v>50</v>
      </c>
      <c r="AD5" s="33"/>
      <c r="AE5" s="33"/>
      <c r="AF5" s="33"/>
      <c r="AG5" s="33"/>
      <c r="AH5" s="33"/>
      <c r="AI5" s="33"/>
      <c r="AJ5" s="34" t="s">
        <v>11</v>
      </c>
      <c r="AK5" s="33" t="s">
        <v>51</v>
      </c>
      <c r="AL5" s="33"/>
      <c r="AM5" s="33"/>
      <c r="AN5" s="33"/>
      <c r="AO5" s="33"/>
      <c r="AP5" s="33"/>
      <c r="AQ5" s="33"/>
      <c r="AR5" s="34" t="s">
        <v>11</v>
      </c>
      <c r="AS5" s="33" t="s">
        <v>52</v>
      </c>
      <c r="AT5" s="33"/>
      <c r="AU5" s="33"/>
      <c r="AV5" s="33"/>
      <c r="AW5" s="33"/>
      <c r="AX5" s="33"/>
      <c r="AY5" s="33"/>
    </row>
    <row r="6" spans="1:51" s="11" customFormat="1" ht="25.5" x14ac:dyDescent="0.25">
      <c r="A6" s="34"/>
      <c r="B6" s="34"/>
      <c r="C6" s="25" t="s">
        <v>1</v>
      </c>
      <c r="D6" s="25" t="s">
        <v>2</v>
      </c>
      <c r="E6" s="25" t="s">
        <v>3</v>
      </c>
      <c r="F6" s="33"/>
      <c r="G6" s="33"/>
      <c r="H6" s="34"/>
      <c r="I6" s="33"/>
      <c r="J6" s="33"/>
      <c r="K6" s="25" t="s">
        <v>1</v>
      </c>
      <c r="L6" s="25" t="s">
        <v>2</v>
      </c>
      <c r="M6" s="25" t="s">
        <v>3</v>
      </c>
      <c r="N6" s="25" t="s">
        <v>1</v>
      </c>
      <c r="O6" s="25" t="s">
        <v>2</v>
      </c>
      <c r="P6" s="25" t="s">
        <v>3</v>
      </c>
      <c r="Q6" s="33"/>
      <c r="R6" s="33"/>
      <c r="S6" s="33"/>
      <c r="T6" s="34"/>
      <c r="U6" s="25" t="s">
        <v>1</v>
      </c>
      <c r="V6" s="25" t="s">
        <v>2</v>
      </c>
      <c r="W6" s="25" t="s">
        <v>3</v>
      </c>
      <c r="X6" s="8" t="s">
        <v>40</v>
      </c>
      <c r="Y6" s="33" t="s">
        <v>12</v>
      </c>
      <c r="Z6" s="33"/>
      <c r="AA6" s="33"/>
      <c r="AB6" s="34"/>
      <c r="AC6" s="25" t="s">
        <v>1</v>
      </c>
      <c r="AD6" s="25" t="s">
        <v>2</v>
      </c>
      <c r="AE6" s="25" t="s">
        <v>3</v>
      </c>
      <c r="AF6" s="8" t="s">
        <v>40</v>
      </c>
      <c r="AG6" s="33" t="s">
        <v>12</v>
      </c>
      <c r="AH6" s="33"/>
      <c r="AI6" s="33"/>
      <c r="AJ6" s="34"/>
      <c r="AK6" s="25" t="s">
        <v>1</v>
      </c>
      <c r="AL6" s="25" t="s">
        <v>2</v>
      </c>
      <c r="AM6" s="25" t="s">
        <v>3</v>
      </c>
      <c r="AN6" s="8" t="s">
        <v>40</v>
      </c>
      <c r="AO6" s="33" t="s">
        <v>12</v>
      </c>
      <c r="AP6" s="33"/>
      <c r="AQ6" s="33"/>
      <c r="AR6" s="34"/>
      <c r="AS6" s="25" t="s">
        <v>1</v>
      </c>
      <c r="AT6" s="25" t="s">
        <v>2</v>
      </c>
      <c r="AU6" s="25" t="s">
        <v>3</v>
      </c>
      <c r="AV6" s="8" t="s">
        <v>40</v>
      </c>
      <c r="AW6" s="33" t="s">
        <v>12</v>
      </c>
      <c r="AX6" s="33"/>
      <c r="AY6" s="33"/>
    </row>
    <row r="7" spans="1:51" s="10" customFormat="1" ht="176.25" customHeight="1" x14ac:dyDescent="0.25">
      <c r="A7" s="29" t="e">
        <f>1+#REF!</f>
        <v>#REF!</v>
      </c>
      <c r="B7" s="29" t="s">
        <v>129</v>
      </c>
      <c r="C7" s="29">
        <v>8</v>
      </c>
      <c r="D7" s="29">
        <v>8</v>
      </c>
      <c r="E7" s="29">
        <v>2023</v>
      </c>
      <c r="F7" s="30" t="s">
        <v>39</v>
      </c>
      <c r="G7" s="31" t="s">
        <v>36</v>
      </c>
      <c r="H7" s="29" t="s">
        <v>130</v>
      </c>
      <c r="I7" s="29" t="s">
        <v>131</v>
      </c>
      <c r="J7" s="20" t="s">
        <v>132</v>
      </c>
      <c r="K7" s="20">
        <v>8</v>
      </c>
      <c r="L7" s="20">
        <v>8</v>
      </c>
      <c r="M7" s="20">
        <v>2023</v>
      </c>
      <c r="N7" s="12">
        <v>31</v>
      </c>
      <c r="O7" s="13">
        <v>12</v>
      </c>
      <c r="P7" s="13">
        <v>2023</v>
      </c>
      <c r="Q7" s="20" t="s">
        <v>163</v>
      </c>
      <c r="R7" s="19" t="s">
        <v>134</v>
      </c>
      <c r="S7" s="19" t="s">
        <v>134</v>
      </c>
      <c r="T7" s="20" t="s">
        <v>74</v>
      </c>
      <c r="U7" s="20"/>
      <c r="V7" s="20"/>
      <c r="W7" s="20"/>
      <c r="X7" s="20"/>
      <c r="Y7" s="35"/>
      <c r="Z7" s="35"/>
      <c r="AA7" s="35"/>
      <c r="AB7" s="20"/>
      <c r="AC7" s="20"/>
      <c r="AD7" s="20"/>
      <c r="AE7" s="20"/>
      <c r="AF7" s="20"/>
      <c r="AG7" s="35"/>
      <c r="AH7" s="35"/>
      <c r="AI7" s="35"/>
      <c r="AJ7" s="20"/>
      <c r="AK7" s="20"/>
      <c r="AL7" s="20"/>
      <c r="AM7" s="20"/>
      <c r="AN7" s="19"/>
      <c r="AO7" s="32"/>
      <c r="AP7" s="32"/>
      <c r="AQ7" s="32"/>
      <c r="AR7" s="20"/>
      <c r="AS7" s="20"/>
      <c r="AT7" s="20"/>
      <c r="AU7" s="20"/>
      <c r="AV7" s="7"/>
      <c r="AW7" s="32"/>
      <c r="AX7" s="32"/>
      <c r="AY7" s="32"/>
    </row>
    <row r="8" spans="1:51" s="10" customFormat="1" ht="176.25" customHeight="1" x14ac:dyDescent="0.25">
      <c r="A8" s="29"/>
      <c r="B8" s="29"/>
      <c r="C8" s="29"/>
      <c r="D8" s="29"/>
      <c r="E8" s="29"/>
      <c r="F8" s="30"/>
      <c r="G8" s="31"/>
      <c r="H8" s="29"/>
      <c r="I8" s="29"/>
      <c r="J8" s="20" t="s">
        <v>133</v>
      </c>
      <c r="K8" s="20">
        <v>8</v>
      </c>
      <c r="L8" s="20">
        <v>8</v>
      </c>
      <c r="M8" s="20">
        <v>2023</v>
      </c>
      <c r="N8" s="12">
        <v>31</v>
      </c>
      <c r="O8" s="13">
        <v>12</v>
      </c>
      <c r="P8" s="13">
        <v>2023</v>
      </c>
      <c r="Q8" s="20" t="s">
        <v>163</v>
      </c>
      <c r="R8" s="19" t="s">
        <v>135</v>
      </c>
      <c r="S8" s="19" t="s">
        <v>135</v>
      </c>
      <c r="T8" s="20" t="s">
        <v>76</v>
      </c>
      <c r="U8" s="20"/>
      <c r="V8" s="20"/>
      <c r="W8" s="20"/>
      <c r="X8" s="20"/>
      <c r="Y8" s="35"/>
      <c r="Z8" s="35"/>
      <c r="AA8" s="35"/>
      <c r="AB8" s="20"/>
      <c r="AC8" s="20"/>
      <c r="AD8" s="20"/>
      <c r="AE8" s="20"/>
      <c r="AF8" s="20"/>
      <c r="AG8" s="35"/>
      <c r="AH8" s="35"/>
      <c r="AI8" s="35"/>
      <c r="AJ8" s="20"/>
      <c r="AK8" s="20"/>
      <c r="AL8" s="20"/>
      <c r="AM8" s="20"/>
      <c r="AN8" s="19"/>
      <c r="AO8" s="32"/>
      <c r="AP8" s="32"/>
      <c r="AQ8" s="32"/>
      <c r="AR8" s="20"/>
      <c r="AS8" s="20"/>
      <c r="AT8" s="20"/>
      <c r="AU8" s="20"/>
      <c r="AV8" s="7"/>
      <c r="AW8" s="32"/>
      <c r="AX8" s="32"/>
      <c r="AY8" s="32"/>
    </row>
    <row r="9" spans="1:51" s="10" customFormat="1" ht="51" x14ac:dyDescent="0.25">
      <c r="A9" s="29" t="e">
        <f>1+A7</f>
        <v>#REF!</v>
      </c>
      <c r="B9" s="29" t="s">
        <v>137</v>
      </c>
      <c r="C9" s="29">
        <v>8</v>
      </c>
      <c r="D9" s="29">
        <v>8</v>
      </c>
      <c r="E9" s="29">
        <v>2023</v>
      </c>
      <c r="F9" s="30" t="s">
        <v>39</v>
      </c>
      <c r="G9" s="31" t="s">
        <v>62</v>
      </c>
      <c r="H9" s="29" t="s">
        <v>138</v>
      </c>
      <c r="I9" s="29" t="s">
        <v>131</v>
      </c>
      <c r="J9" s="20" t="s">
        <v>139</v>
      </c>
      <c r="K9" s="20">
        <v>8</v>
      </c>
      <c r="L9" s="20">
        <v>8</v>
      </c>
      <c r="M9" s="20">
        <v>2023</v>
      </c>
      <c r="N9" s="12">
        <v>30</v>
      </c>
      <c r="O9" s="13">
        <v>1</v>
      </c>
      <c r="P9" s="13">
        <v>2024</v>
      </c>
      <c r="Q9" s="20" t="s">
        <v>158</v>
      </c>
      <c r="R9" s="19" t="s">
        <v>108</v>
      </c>
      <c r="S9" s="19" t="s">
        <v>108</v>
      </c>
      <c r="T9" s="20" t="s">
        <v>75</v>
      </c>
      <c r="U9" s="20"/>
      <c r="V9" s="20"/>
      <c r="W9" s="20"/>
      <c r="X9" s="20"/>
      <c r="Y9" s="35"/>
      <c r="Z9" s="35"/>
      <c r="AA9" s="35"/>
      <c r="AB9" s="20"/>
      <c r="AC9" s="20"/>
      <c r="AD9" s="20"/>
      <c r="AE9" s="20"/>
      <c r="AF9" s="20"/>
      <c r="AG9" s="35"/>
      <c r="AH9" s="35"/>
      <c r="AI9" s="35"/>
      <c r="AJ9" s="20"/>
      <c r="AK9" s="20"/>
      <c r="AL9" s="20"/>
      <c r="AM9" s="20"/>
      <c r="AN9" s="19"/>
      <c r="AO9" s="32"/>
      <c r="AP9" s="32"/>
      <c r="AQ9" s="32"/>
      <c r="AR9" s="20"/>
      <c r="AS9" s="20"/>
      <c r="AT9" s="20"/>
      <c r="AU9" s="20"/>
      <c r="AV9" s="7"/>
      <c r="AW9" s="32"/>
      <c r="AX9" s="32"/>
      <c r="AY9" s="32"/>
    </row>
    <row r="10" spans="1:51" s="10" customFormat="1" ht="61.5" customHeight="1" x14ac:dyDescent="0.25">
      <c r="A10" s="29"/>
      <c r="B10" s="29"/>
      <c r="C10" s="29"/>
      <c r="D10" s="29"/>
      <c r="E10" s="29"/>
      <c r="F10" s="30"/>
      <c r="G10" s="31"/>
      <c r="H10" s="29"/>
      <c r="I10" s="29"/>
      <c r="J10" s="20" t="s">
        <v>140</v>
      </c>
      <c r="K10" s="20">
        <v>8</v>
      </c>
      <c r="L10" s="20">
        <v>8</v>
      </c>
      <c r="M10" s="20">
        <v>2023</v>
      </c>
      <c r="N10" s="12">
        <v>30</v>
      </c>
      <c r="O10" s="13">
        <v>1</v>
      </c>
      <c r="P10" s="13">
        <v>2024</v>
      </c>
      <c r="Q10" s="20" t="s">
        <v>158</v>
      </c>
      <c r="R10" s="19" t="s">
        <v>105</v>
      </c>
      <c r="S10" s="19" t="s">
        <v>105</v>
      </c>
      <c r="T10" s="20" t="s">
        <v>75</v>
      </c>
      <c r="U10" s="20"/>
      <c r="V10" s="20"/>
      <c r="W10" s="20"/>
      <c r="X10" s="20"/>
      <c r="Y10" s="35"/>
      <c r="Z10" s="35"/>
      <c r="AA10" s="35"/>
      <c r="AB10" s="20"/>
      <c r="AC10" s="20"/>
      <c r="AD10" s="20"/>
      <c r="AE10" s="20"/>
      <c r="AF10" s="20"/>
      <c r="AG10" s="35"/>
      <c r="AH10" s="35"/>
      <c r="AI10" s="35"/>
      <c r="AJ10" s="20"/>
      <c r="AK10" s="20"/>
      <c r="AL10" s="20"/>
      <c r="AM10" s="20"/>
      <c r="AN10" s="19"/>
      <c r="AO10" s="32"/>
      <c r="AP10" s="32"/>
      <c r="AQ10" s="32"/>
      <c r="AR10" s="20"/>
      <c r="AS10" s="20"/>
      <c r="AT10" s="20"/>
      <c r="AU10" s="20"/>
      <c r="AV10" s="7"/>
      <c r="AW10" s="32"/>
      <c r="AX10" s="32"/>
      <c r="AY10" s="32"/>
    </row>
    <row r="11" spans="1:51" s="10" customFormat="1" ht="51" x14ac:dyDescent="0.25">
      <c r="A11" s="29"/>
      <c r="B11" s="29"/>
      <c r="C11" s="29"/>
      <c r="D11" s="29"/>
      <c r="E11" s="29"/>
      <c r="F11" s="30"/>
      <c r="G11" s="31"/>
      <c r="H11" s="29"/>
      <c r="I11" s="29"/>
      <c r="J11" s="20" t="s">
        <v>141</v>
      </c>
      <c r="K11" s="20">
        <v>8</v>
      </c>
      <c r="L11" s="20">
        <v>8</v>
      </c>
      <c r="M11" s="20">
        <v>2023</v>
      </c>
      <c r="N11" s="12">
        <v>30</v>
      </c>
      <c r="O11" s="13">
        <v>3</v>
      </c>
      <c r="P11" s="13">
        <v>2024</v>
      </c>
      <c r="Q11" s="20" t="s">
        <v>158</v>
      </c>
      <c r="R11" s="19" t="s">
        <v>147</v>
      </c>
      <c r="S11" s="19" t="s">
        <v>147</v>
      </c>
      <c r="T11" s="20" t="s">
        <v>75</v>
      </c>
      <c r="U11" s="20"/>
      <c r="V11" s="20"/>
      <c r="W11" s="20"/>
      <c r="X11" s="20"/>
      <c r="Y11" s="35"/>
      <c r="Z11" s="35"/>
      <c r="AA11" s="35"/>
      <c r="AB11" s="20"/>
      <c r="AC11" s="20"/>
      <c r="AD11" s="20"/>
      <c r="AE11" s="20"/>
      <c r="AF11" s="20"/>
      <c r="AG11" s="35"/>
      <c r="AH11" s="35"/>
      <c r="AI11" s="35"/>
      <c r="AJ11" s="20"/>
      <c r="AK11" s="20"/>
      <c r="AL11" s="20"/>
      <c r="AM11" s="20"/>
      <c r="AN11" s="19"/>
      <c r="AO11" s="32"/>
      <c r="AP11" s="32"/>
      <c r="AQ11" s="32"/>
      <c r="AR11" s="20"/>
      <c r="AS11" s="20"/>
      <c r="AT11" s="20"/>
      <c r="AU11" s="20"/>
      <c r="AV11" s="7"/>
      <c r="AW11" s="32"/>
      <c r="AX11" s="32"/>
      <c r="AY11" s="32"/>
    </row>
    <row r="12" spans="1:51" s="10" customFormat="1" ht="51" x14ac:dyDescent="0.25">
      <c r="A12" s="29"/>
      <c r="B12" s="29"/>
      <c r="C12" s="29"/>
      <c r="D12" s="29"/>
      <c r="E12" s="29"/>
      <c r="F12" s="30"/>
      <c r="G12" s="31"/>
      <c r="H12" s="29"/>
      <c r="I12" s="29"/>
      <c r="J12" s="20" t="s">
        <v>142</v>
      </c>
      <c r="K12" s="20">
        <v>8</v>
      </c>
      <c r="L12" s="20">
        <v>8</v>
      </c>
      <c r="M12" s="20">
        <v>2023</v>
      </c>
      <c r="N12" s="12">
        <v>31</v>
      </c>
      <c r="O12" s="13">
        <v>3</v>
      </c>
      <c r="P12" s="13">
        <v>2024</v>
      </c>
      <c r="Q12" s="20" t="s">
        <v>158</v>
      </c>
      <c r="R12" s="19" t="s">
        <v>143</v>
      </c>
      <c r="S12" s="19" t="s">
        <v>143</v>
      </c>
      <c r="T12" s="20" t="s">
        <v>75</v>
      </c>
      <c r="U12" s="20"/>
      <c r="V12" s="20"/>
      <c r="W12" s="20"/>
      <c r="X12" s="20"/>
      <c r="Y12" s="35"/>
      <c r="Z12" s="35"/>
      <c r="AA12" s="35"/>
      <c r="AB12" s="20"/>
      <c r="AC12" s="20"/>
      <c r="AD12" s="20"/>
      <c r="AE12" s="20"/>
      <c r="AF12" s="20"/>
      <c r="AG12" s="35"/>
      <c r="AH12" s="35"/>
      <c r="AI12" s="35"/>
      <c r="AJ12" s="20"/>
      <c r="AK12" s="20"/>
      <c r="AL12" s="20"/>
      <c r="AM12" s="20"/>
      <c r="AN12" s="19"/>
      <c r="AO12" s="32"/>
      <c r="AP12" s="32"/>
      <c r="AQ12" s="32"/>
      <c r="AR12" s="20"/>
      <c r="AS12" s="20"/>
      <c r="AT12" s="20"/>
      <c r="AU12" s="20"/>
      <c r="AV12" s="7"/>
      <c r="AW12" s="32"/>
      <c r="AX12" s="32"/>
      <c r="AY12" s="32"/>
    </row>
    <row r="13" spans="1:51" s="10" customFormat="1" ht="61.5" customHeight="1" x14ac:dyDescent="0.25">
      <c r="A13" s="29"/>
      <c r="B13" s="29"/>
      <c r="C13" s="29"/>
      <c r="D13" s="29"/>
      <c r="E13" s="29"/>
      <c r="F13" s="30"/>
      <c r="G13" s="31"/>
      <c r="H13" s="29"/>
      <c r="I13" s="29"/>
      <c r="J13" s="20" t="s">
        <v>144</v>
      </c>
      <c r="K13" s="20">
        <v>8</v>
      </c>
      <c r="L13" s="20">
        <v>8</v>
      </c>
      <c r="M13" s="20">
        <v>2023</v>
      </c>
      <c r="N13" s="12">
        <v>31</v>
      </c>
      <c r="O13" s="13">
        <v>3</v>
      </c>
      <c r="P13" s="13">
        <v>2024</v>
      </c>
      <c r="Q13" s="20" t="s">
        <v>146</v>
      </c>
      <c r="R13" s="19" t="s">
        <v>145</v>
      </c>
      <c r="S13" s="19" t="s">
        <v>145</v>
      </c>
      <c r="T13" s="20" t="s">
        <v>75</v>
      </c>
      <c r="U13" s="20"/>
      <c r="V13" s="20"/>
      <c r="W13" s="20"/>
      <c r="X13" s="20"/>
      <c r="Y13" s="35"/>
      <c r="Z13" s="35"/>
      <c r="AA13" s="35"/>
      <c r="AB13" s="20"/>
      <c r="AC13" s="20"/>
      <c r="AD13" s="20"/>
      <c r="AE13" s="20"/>
      <c r="AF13" s="20"/>
      <c r="AG13" s="35"/>
      <c r="AH13" s="35"/>
      <c r="AI13" s="35"/>
      <c r="AJ13" s="20"/>
      <c r="AK13" s="20"/>
      <c r="AL13" s="20"/>
      <c r="AM13" s="20"/>
      <c r="AN13" s="19"/>
      <c r="AO13" s="32"/>
      <c r="AP13" s="32"/>
      <c r="AQ13" s="32"/>
      <c r="AR13" s="20"/>
      <c r="AS13" s="20"/>
      <c r="AT13" s="20"/>
      <c r="AU13" s="20"/>
      <c r="AV13" s="7"/>
      <c r="AW13" s="32"/>
      <c r="AX13" s="32"/>
      <c r="AY13" s="32"/>
    </row>
    <row r="14" spans="1:51" s="10" customFormat="1" ht="164.25" customHeight="1" x14ac:dyDescent="0.25">
      <c r="A14" s="20" t="e">
        <f>1+#REF!</f>
        <v>#REF!</v>
      </c>
      <c r="B14" s="20" t="s">
        <v>43</v>
      </c>
      <c r="C14" s="20">
        <v>3</v>
      </c>
      <c r="D14" s="20">
        <v>9</v>
      </c>
      <c r="E14" s="20">
        <v>2021</v>
      </c>
      <c r="F14" s="24" t="s">
        <v>155</v>
      </c>
      <c r="G14" s="21" t="s">
        <v>36</v>
      </c>
      <c r="H14" s="20" t="s">
        <v>44</v>
      </c>
      <c r="I14" s="20" t="s">
        <v>42</v>
      </c>
      <c r="J14" s="20" t="s">
        <v>45</v>
      </c>
      <c r="K14" s="20">
        <v>3</v>
      </c>
      <c r="L14" s="20">
        <v>9</v>
      </c>
      <c r="M14" s="20">
        <v>2021</v>
      </c>
      <c r="N14" s="12">
        <v>30</v>
      </c>
      <c r="O14" s="13">
        <v>6</v>
      </c>
      <c r="P14" s="13">
        <v>2023</v>
      </c>
      <c r="Q14" s="20" t="s">
        <v>46</v>
      </c>
      <c r="R14" s="19" t="s">
        <v>47</v>
      </c>
      <c r="S14" s="20" t="s">
        <v>48</v>
      </c>
      <c r="T14" s="20" t="s">
        <v>74</v>
      </c>
      <c r="U14" s="20"/>
      <c r="V14" s="20"/>
      <c r="W14" s="20"/>
      <c r="X14" s="20"/>
      <c r="Y14" s="35"/>
      <c r="Z14" s="35"/>
      <c r="AA14" s="35"/>
      <c r="AB14" s="20"/>
      <c r="AC14" s="20"/>
      <c r="AD14" s="20"/>
      <c r="AE14" s="20"/>
      <c r="AF14" s="20"/>
      <c r="AG14" s="35"/>
      <c r="AH14" s="35"/>
      <c r="AI14" s="35"/>
      <c r="AJ14" s="20"/>
      <c r="AK14" s="20"/>
      <c r="AL14" s="20"/>
      <c r="AM14" s="20"/>
      <c r="AN14" s="19"/>
      <c r="AO14" s="32"/>
      <c r="AP14" s="32"/>
      <c r="AQ14" s="32"/>
      <c r="AR14" s="20"/>
      <c r="AS14" s="20"/>
      <c r="AT14" s="20"/>
      <c r="AU14" s="20"/>
      <c r="AV14" s="7"/>
      <c r="AW14" s="32"/>
      <c r="AX14" s="32"/>
      <c r="AY14" s="32"/>
    </row>
    <row r="15" spans="1:51" s="10" customFormat="1" ht="290.25" customHeight="1" x14ac:dyDescent="0.25">
      <c r="A15" s="20" t="e">
        <f>1+#REF!</f>
        <v>#REF!</v>
      </c>
      <c r="B15" s="20" t="s">
        <v>81</v>
      </c>
      <c r="C15" s="20">
        <v>10</v>
      </c>
      <c r="D15" s="20">
        <v>7</v>
      </c>
      <c r="E15" s="20">
        <v>2023</v>
      </c>
      <c r="F15" s="24" t="s">
        <v>155</v>
      </c>
      <c r="G15" s="21" t="s">
        <v>94</v>
      </c>
      <c r="H15" s="20" t="s">
        <v>112</v>
      </c>
      <c r="I15" s="20" t="s">
        <v>113</v>
      </c>
      <c r="J15" s="20" t="s">
        <v>82</v>
      </c>
      <c r="K15" s="20">
        <v>10</v>
      </c>
      <c r="L15" s="20">
        <v>7</v>
      </c>
      <c r="M15" s="20">
        <v>2023</v>
      </c>
      <c r="N15" s="12">
        <v>28</v>
      </c>
      <c r="O15" s="13">
        <v>2</v>
      </c>
      <c r="P15" s="13">
        <v>2024</v>
      </c>
      <c r="Q15" s="20" t="s">
        <v>158</v>
      </c>
      <c r="R15" s="19" t="s">
        <v>105</v>
      </c>
      <c r="S15" s="19" t="s">
        <v>105</v>
      </c>
      <c r="T15" s="20" t="s">
        <v>75</v>
      </c>
      <c r="U15" s="20"/>
      <c r="V15" s="20"/>
      <c r="W15" s="20"/>
      <c r="X15" s="20"/>
      <c r="Y15" s="35"/>
      <c r="Z15" s="35"/>
      <c r="AA15" s="35"/>
      <c r="AB15" s="20"/>
      <c r="AC15" s="20"/>
      <c r="AD15" s="20"/>
      <c r="AE15" s="20"/>
      <c r="AF15" s="20"/>
      <c r="AG15" s="35"/>
      <c r="AH15" s="35"/>
      <c r="AI15" s="35"/>
      <c r="AJ15" s="20"/>
      <c r="AK15" s="20"/>
      <c r="AL15" s="20"/>
      <c r="AM15" s="20"/>
      <c r="AN15" s="19"/>
      <c r="AO15" s="32"/>
      <c r="AP15" s="32"/>
      <c r="AQ15" s="32"/>
      <c r="AR15" s="20"/>
      <c r="AS15" s="20"/>
      <c r="AT15" s="20"/>
      <c r="AU15" s="20"/>
      <c r="AV15" s="7"/>
      <c r="AW15" s="32"/>
      <c r="AX15" s="32"/>
      <c r="AY15" s="32"/>
    </row>
    <row r="16" spans="1:51" s="10" customFormat="1" ht="225" customHeight="1" x14ac:dyDescent="0.25">
      <c r="A16" s="20" t="e">
        <f>1+A15</f>
        <v>#REF!</v>
      </c>
      <c r="B16" s="20" t="s">
        <v>104</v>
      </c>
      <c r="C16" s="20">
        <v>17</v>
      </c>
      <c r="D16" s="20">
        <v>5</v>
      </c>
      <c r="E16" s="20">
        <v>2022</v>
      </c>
      <c r="F16" s="24" t="s">
        <v>155</v>
      </c>
      <c r="G16" s="21" t="s">
        <v>36</v>
      </c>
      <c r="H16" s="20" t="s">
        <v>54</v>
      </c>
      <c r="I16" s="20" t="s">
        <v>55</v>
      </c>
      <c r="J16" s="20" t="s">
        <v>56</v>
      </c>
      <c r="K16" s="20">
        <v>17</v>
      </c>
      <c r="L16" s="20">
        <v>5</v>
      </c>
      <c r="M16" s="20">
        <v>2022</v>
      </c>
      <c r="N16" s="12">
        <v>30</v>
      </c>
      <c r="O16" s="13">
        <v>6</v>
      </c>
      <c r="P16" s="13">
        <v>2023</v>
      </c>
      <c r="Q16" s="20" t="s">
        <v>159</v>
      </c>
      <c r="R16" s="19" t="s">
        <v>57</v>
      </c>
      <c r="S16" s="19" t="s">
        <v>57</v>
      </c>
      <c r="T16" s="20" t="s">
        <v>76</v>
      </c>
      <c r="U16" s="20"/>
      <c r="V16" s="20"/>
      <c r="W16" s="20"/>
      <c r="X16" s="20"/>
      <c r="Y16" s="35"/>
      <c r="Z16" s="35"/>
      <c r="AA16" s="35"/>
      <c r="AB16" s="20"/>
      <c r="AC16" s="20"/>
      <c r="AD16" s="20"/>
      <c r="AE16" s="20"/>
      <c r="AF16" s="20"/>
      <c r="AG16" s="35"/>
      <c r="AH16" s="35"/>
      <c r="AI16" s="35"/>
      <c r="AJ16" s="20"/>
      <c r="AK16" s="20"/>
      <c r="AL16" s="20"/>
      <c r="AM16" s="20"/>
      <c r="AN16" s="19"/>
      <c r="AO16" s="32"/>
      <c r="AP16" s="32"/>
      <c r="AQ16" s="32"/>
      <c r="AR16" s="20"/>
      <c r="AS16" s="20"/>
      <c r="AT16" s="20"/>
      <c r="AU16" s="20"/>
      <c r="AV16" s="7"/>
      <c r="AW16" s="32"/>
      <c r="AX16" s="32"/>
      <c r="AY16" s="32"/>
    </row>
    <row r="17" spans="1:51" s="10" customFormat="1" ht="70.5" customHeight="1" x14ac:dyDescent="0.25">
      <c r="A17" s="20" t="e">
        <f>1+#REF!</f>
        <v>#REF!</v>
      </c>
      <c r="B17" s="20" t="s">
        <v>95</v>
      </c>
      <c r="C17" s="20">
        <v>6</v>
      </c>
      <c r="D17" s="20">
        <v>7</v>
      </c>
      <c r="E17" s="20">
        <v>2023</v>
      </c>
      <c r="F17" s="22" t="s">
        <v>37</v>
      </c>
      <c r="G17" s="21" t="s">
        <v>94</v>
      </c>
      <c r="H17" s="20" t="s">
        <v>97</v>
      </c>
      <c r="I17" s="20" t="s">
        <v>42</v>
      </c>
      <c r="J17" s="20" t="s">
        <v>96</v>
      </c>
      <c r="K17" s="20">
        <v>5</v>
      </c>
      <c r="L17" s="20">
        <v>7</v>
      </c>
      <c r="M17" s="20">
        <v>2023</v>
      </c>
      <c r="N17" s="20">
        <v>30</v>
      </c>
      <c r="O17" s="20">
        <v>11</v>
      </c>
      <c r="P17" s="20">
        <v>2023</v>
      </c>
      <c r="Q17" s="20" t="s">
        <v>160</v>
      </c>
      <c r="R17" s="19" t="s">
        <v>98</v>
      </c>
      <c r="S17" s="19" t="s">
        <v>98</v>
      </c>
      <c r="T17" s="20" t="s">
        <v>74</v>
      </c>
      <c r="U17" s="20"/>
      <c r="V17" s="20"/>
      <c r="W17" s="20"/>
      <c r="X17" s="20"/>
      <c r="Y17" s="35"/>
      <c r="Z17" s="35"/>
      <c r="AA17" s="35"/>
      <c r="AB17" s="20"/>
      <c r="AC17" s="20"/>
      <c r="AD17" s="20"/>
      <c r="AE17" s="20"/>
      <c r="AF17" s="20"/>
      <c r="AG17" s="35"/>
      <c r="AH17" s="35"/>
      <c r="AI17" s="35"/>
      <c r="AJ17" s="20"/>
      <c r="AK17" s="20"/>
      <c r="AL17" s="20"/>
      <c r="AM17" s="20"/>
      <c r="AN17" s="19"/>
      <c r="AO17" s="32"/>
      <c r="AP17" s="32"/>
      <c r="AQ17" s="32"/>
      <c r="AR17" s="20"/>
      <c r="AS17" s="20"/>
      <c r="AT17" s="20"/>
      <c r="AU17" s="20"/>
      <c r="AV17" s="7"/>
      <c r="AW17" s="32"/>
      <c r="AX17" s="32"/>
      <c r="AY17" s="32"/>
    </row>
    <row r="18" spans="1:51" s="10" customFormat="1" ht="255" customHeight="1" x14ac:dyDescent="0.25">
      <c r="A18" s="20" t="e">
        <f>1+#REF!</f>
        <v>#REF!</v>
      </c>
      <c r="B18" s="20" t="s">
        <v>69</v>
      </c>
      <c r="C18" s="20">
        <v>4</v>
      </c>
      <c r="D18" s="20">
        <v>1</v>
      </c>
      <c r="E18" s="20">
        <v>2022</v>
      </c>
      <c r="F18" s="27" t="s">
        <v>156</v>
      </c>
      <c r="G18" s="21" t="s">
        <v>36</v>
      </c>
      <c r="H18" s="20" t="s">
        <v>70</v>
      </c>
      <c r="I18" s="20" t="s">
        <v>71</v>
      </c>
      <c r="J18" s="17" t="s">
        <v>73</v>
      </c>
      <c r="K18" s="17">
        <v>13</v>
      </c>
      <c r="L18" s="17">
        <v>1</v>
      </c>
      <c r="M18" s="17">
        <v>2023</v>
      </c>
      <c r="N18" s="17">
        <v>30</v>
      </c>
      <c r="O18" s="17">
        <v>3</v>
      </c>
      <c r="P18" s="17">
        <v>2024</v>
      </c>
      <c r="Q18" s="17" t="s">
        <v>161</v>
      </c>
      <c r="R18" s="17" t="s">
        <v>72</v>
      </c>
      <c r="S18" s="17" t="s">
        <v>72</v>
      </c>
      <c r="T18" s="20" t="s">
        <v>75</v>
      </c>
      <c r="U18" s="20"/>
      <c r="V18" s="20"/>
      <c r="W18" s="20"/>
      <c r="X18" s="20"/>
      <c r="Y18" s="35"/>
      <c r="Z18" s="35"/>
      <c r="AA18" s="35"/>
      <c r="AB18" s="20"/>
      <c r="AC18" s="20"/>
      <c r="AD18" s="20"/>
      <c r="AE18" s="20"/>
      <c r="AF18" s="20"/>
      <c r="AG18" s="35"/>
      <c r="AH18" s="35"/>
      <c r="AI18" s="35"/>
      <c r="AJ18" s="20"/>
      <c r="AK18" s="20"/>
      <c r="AL18" s="20"/>
      <c r="AM18" s="20"/>
      <c r="AN18" s="19"/>
      <c r="AO18" s="32"/>
      <c r="AP18" s="32"/>
      <c r="AQ18" s="32"/>
      <c r="AR18" s="20"/>
      <c r="AS18" s="20"/>
      <c r="AT18" s="20"/>
      <c r="AU18" s="20"/>
      <c r="AV18" s="7"/>
      <c r="AW18" s="32"/>
      <c r="AX18" s="32"/>
      <c r="AY18" s="32"/>
    </row>
    <row r="19" spans="1:51" s="10" customFormat="1" ht="84.75" customHeight="1" x14ac:dyDescent="0.25">
      <c r="A19" s="29" t="e">
        <f>1+#REF!</f>
        <v>#REF!</v>
      </c>
      <c r="B19" s="29" t="s">
        <v>118</v>
      </c>
      <c r="C19" s="29">
        <v>19</v>
      </c>
      <c r="D19" s="29">
        <v>7</v>
      </c>
      <c r="E19" s="29">
        <v>2023</v>
      </c>
      <c r="F19" s="30" t="s">
        <v>38</v>
      </c>
      <c r="G19" s="31" t="s">
        <v>94</v>
      </c>
      <c r="H19" s="29" t="s">
        <v>119</v>
      </c>
      <c r="I19" s="29" t="s">
        <v>121</v>
      </c>
      <c r="J19" s="17" t="s">
        <v>148</v>
      </c>
      <c r="K19" s="17">
        <v>19</v>
      </c>
      <c r="L19" s="17">
        <v>7</v>
      </c>
      <c r="M19" s="17">
        <v>2023</v>
      </c>
      <c r="N19" s="17">
        <v>30</v>
      </c>
      <c r="O19" s="17">
        <v>9</v>
      </c>
      <c r="P19" s="17">
        <v>2023</v>
      </c>
      <c r="Q19" s="17" t="s">
        <v>120</v>
      </c>
      <c r="R19" s="17" t="s">
        <v>126</v>
      </c>
      <c r="S19" s="17" t="s">
        <v>127</v>
      </c>
      <c r="T19" s="20" t="s">
        <v>74</v>
      </c>
      <c r="U19" s="20"/>
      <c r="V19" s="20"/>
      <c r="W19" s="20"/>
      <c r="X19" s="20"/>
      <c r="Y19" s="35"/>
      <c r="Z19" s="35"/>
      <c r="AA19" s="35"/>
      <c r="AB19" s="20"/>
      <c r="AC19" s="20"/>
      <c r="AD19" s="20"/>
      <c r="AE19" s="20"/>
      <c r="AF19" s="20"/>
      <c r="AG19" s="35"/>
      <c r="AH19" s="35"/>
      <c r="AI19" s="35"/>
      <c r="AJ19" s="20"/>
      <c r="AK19" s="20"/>
      <c r="AL19" s="20"/>
      <c r="AM19" s="20"/>
      <c r="AN19" s="19"/>
      <c r="AO19" s="32"/>
      <c r="AP19" s="32"/>
      <c r="AQ19" s="32"/>
      <c r="AR19" s="20"/>
      <c r="AS19" s="20"/>
      <c r="AT19" s="20"/>
      <c r="AU19" s="20"/>
      <c r="AV19" s="7"/>
      <c r="AW19" s="32"/>
      <c r="AX19" s="32"/>
      <c r="AY19" s="32"/>
    </row>
    <row r="20" spans="1:51" s="10" customFormat="1" ht="84.75" customHeight="1" x14ac:dyDescent="0.25">
      <c r="A20" s="29"/>
      <c r="B20" s="29"/>
      <c r="C20" s="29"/>
      <c r="D20" s="29"/>
      <c r="E20" s="29"/>
      <c r="F20" s="30"/>
      <c r="G20" s="31"/>
      <c r="H20" s="29"/>
      <c r="I20" s="29"/>
      <c r="J20" s="17" t="s">
        <v>136</v>
      </c>
      <c r="K20" s="17">
        <v>19</v>
      </c>
      <c r="L20" s="17">
        <v>7</v>
      </c>
      <c r="M20" s="17">
        <v>2023</v>
      </c>
      <c r="N20" s="17">
        <v>30</v>
      </c>
      <c r="O20" s="17">
        <v>9</v>
      </c>
      <c r="P20" s="17">
        <v>2023</v>
      </c>
      <c r="Q20" s="17" t="s">
        <v>120</v>
      </c>
      <c r="R20" s="17" t="s">
        <v>149</v>
      </c>
      <c r="S20" s="17" t="s">
        <v>150</v>
      </c>
      <c r="T20" s="20" t="s">
        <v>74</v>
      </c>
      <c r="U20" s="20"/>
      <c r="V20" s="20"/>
      <c r="W20" s="20"/>
      <c r="X20" s="20"/>
      <c r="Y20" s="35"/>
      <c r="Z20" s="35"/>
      <c r="AA20" s="35"/>
      <c r="AB20" s="20"/>
      <c r="AC20" s="20"/>
      <c r="AD20" s="20"/>
      <c r="AE20" s="20"/>
      <c r="AF20" s="20"/>
      <c r="AG20" s="35"/>
      <c r="AH20" s="35"/>
      <c r="AI20" s="35"/>
      <c r="AJ20" s="20"/>
      <c r="AK20" s="20"/>
      <c r="AL20" s="20"/>
      <c r="AM20" s="20"/>
      <c r="AN20" s="19"/>
      <c r="AO20" s="32"/>
      <c r="AP20" s="32"/>
      <c r="AQ20" s="32"/>
      <c r="AR20" s="20"/>
      <c r="AS20" s="20"/>
      <c r="AT20" s="20"/>
      <c r="AU20" s="20"/>
      <c r="AV20" s="7"/>
      <c r="AW20" s="32"/>
      <c r="AX20" s="32"/>
      <c r="AY20" s="32"/>
    </row>
    <row r="21" spans="1:51" s="10" customFormat="1" ht="99.75" customHeight="1" x14ac:dyDescent="0.25">
      <c r="A21" s="20" t="e">
        <f>1+#REF!</f>
        <v>#REF!</v>
      </c>
      <c r="B21" s="20" t="s">
        <v>125</v>
      </c>
      <c r="C21" s="20">
        <v>19</v>
      </c>
      <c r="D21" s="20">
        <v>7</v>
      </c>
      <c r="E21" s="20">
        <v>2023</v>
      </c>
      <c r="F21" s="23" t="s">
        <v>38</v>
      </c>
      <c r="G21" s="21" t="s">
        <v>94</v>
      </c>
      <c r="H21" s="20" t="s">
        <v>124</v>
      </c>
      <c r="I21" s="20" t="s">
        <v>42</v>
      </c>
      <c r="J21" s="17" t="s">
        <v>128</v>
      </c>
      <c r="K21" s="17">
        <v>19</v>
      </c>
      <c r="L21" s="17">
        <v>7</v>
      </c>
      <c r="M21" s="17">
        <v>2023</v>
      </c>
      <c r="N21" s="17">
        <v>30</v>
      </c>
      <c r="O21" s="17">
        <v>9</v>
      </c>
      <c r="P21" s="17">
        <v>2023</v>
      </c>
      <c r="Q21" s="17" t="s">
        <v>120</v>
      </c>
      <c r="R21" s="17" t="s">
        <v>122</v>
      </c>
      <c r="S21" s="17" t="s">
        <v>123</v>
      </c>
      <c r="T21" s="20" t="s">
        <v>74</v>
      </c>
      <c r="U21" s="20"/>
      <c r="V21" s="20"/>
      <c r="W21" s="20"/>
      <c r="X21" s="20"/>
      <c r="Y21" s="35"/>
      <c r="Z21" s="35"/>
      <c r="AA21" s="35"/>
      <c r="AB21" s="20"/>
      <c r="AC21" s="20"/>
      <c r="AD21" s="20"/>
      <c r="AE21" s="20"/>
      <c r="AF21" s="20"/>
      <c r="AG21" s="35"/>
      <c r="AH21" s="35"/>
      <c r="AI21" s="35"/>
      <c r="AJ21" s="20"/>
      <c r="AK21" s="20"/>
      <c r="AL21" s="20"/>
      <c r="AM21" s="20"/>
      <c r="AN21" s="19"/>
      <c r="AO21" s="32"/>
      <c r="AP21" s="32"/>
      <c r="AQ21" s="32"/>
      <c r="AR21" s="20"/>
      <c r="AS21" s="20"/>
      <c r="AT21" s="20"/>
      <c r="AU21" s="20"/>
      <c r="AV21" s="7"/>
      <c r="AW21" s="32"/>
      <c r="AX21" s="32"/>
      <c r="AY21" s="32"/>
    </row>
    <row r="22" spans="1:51" s="10" customFormat="1" ht="153" x14ac:dyDescent="0.25">
      <c r="A22" s="29" t="e">
        <f>1+#REF!</f>
        <v>#REF!</v>
      </c>
      <c r="B22" s="29" t="s">
        <v>58</v>
      </c>
      <c r="C22" s="29">
        <v>2</v>
      </c>
      <c r="D22" s="29">
        <v>6</v>
      </c>
      <c r="E22" s="29">
        <v>2022</v>
      </c>
      <c r="F22" s="36" t="s">
        <v>53</v>
      </c>
      <c r="G22" s="31" t="s">
        <v>36</v>
      </c>
      <c r="H22" s="34" t="s">
        <v>60</v>
      </c>
      <c r="I22" s="29" t="s">
        <v>59</v>
      </c>
      <c r="J22" s="20" t="s">
        <v>77</v>
      </c>
      <c r="K22" s="20">
        <v>8</v>
      </c>
      <c r="L22" s="20">
        <v>5</v>
      </c>
      <c r="M22" s="20">
        <v>2023</v>
      </c>
      <c r="N22" s="20">
        <v>30</v>
      </c>
      <c r="O22" s="20">
        <v>3</v>
      </c>
      <c r="P22" s="20">
        <v>2024</v>
      </c>
      <c r="Q22" s="20" t="s">
        <v>162</v>
      </c>
      <c r="R22" s="20" t="s">
        <v>79</v>
      </c>
      <c r="S22" s="20" t="s">
        <v>79</v>
      </c>
      <c r="T22" s="20" t="s">
        <v>75</v>
      </c>
      <c r="U22" s="20"/>
      <c r="V22" s="20"/>
      <c r="W22" s="20"/>
      <c r="X22" s="20"/>
      <c r="Y22" s="35"/>
      <c r="Z22" s="35"/>
      <c r="AA22" s="35"/>
      <c r="AB22" s="20"/>
      <c r="AC22" s="20"/>
      <c r="AD22" s="20"/>
      <c r="AE22" s="20"/>
      <c r="AF22" s="20"/>
      <c r="AG22" s="35"/>
      <c r="AH22" s="35"/>
      <c r="AI22" s="35"/>
      <c r="AJ22" s="20"/>
      <c r="AK22" s="20"/>
      <c r="AL22" s="20"/>
      <c r="AM22" s="20"/>
      <c r="AN22" s="19"/>
      <c r="AO22" s="32"/>
      <c r="AP22" s="32"/>
      <c r="AQ22" s="32"/>
      <c r="AR22" s="20"/>
      <c r="AS22" s="20"/>
      <c r="AT22" s="20"/>
      <c r="AU22" s="20"/>
      <c r="AV22" s="7"/>
      <c r="AW22" s="32"/>
      <c r="AX22" s="32"/>
      <c r="AY22" s="32"/>
    </row>
    <row r="23" spans="1:51" s="10" customFormat="1" ht="140.25" x14ac:dyDescent="0.25">
      <c r="A23" s="29"/>
      <c r="B23" s="29"/>
      <c r="C23" s="29"/>
      <c r="D23" s="29"/>
      <c r="E23" s="29"/>
      <c r="F23" s="36"/>
      <c r="G23" s="31"/>
      <c r="H23" s="34"/>
      <c r="I23" s="29"/>
      <c r="J23" s="20" t="s">
        <v>78</v>
      </c>
      <c r="K23" s="20">
        <v>8</v>
      </c>
      <c r="L23" s="20">
        <v>5</v>
      </c>
      <c r="M23" s="20">
        <v>2023</v>
      </c>
      <c r="N23" s="20">
        <v>30</v>
      </c>
      <c r="O23" s="20">
        <v>3</v>
      </c>
      <c r="P23" s="20">
        <v>2024</v>
      </c>
      <c r="Q23" s="20" t="s">
        <v>162</v>
      </c>
      <c r="R23" s="20" t="s">
        <v>80</v>
      </c>
      <c r="S23" s="20" t="s">
        <v>80</v>
      </c>
      <c r="T23" s="20" t="s">
        <v>75</v>
      </c>
      <c r="U23" s="20"/>
      <c r="V23" s="20"/>
      <c r="W23" s="20"/>
      <c r="X23" s="20"/>
      <c r="Y23" s="35"/>
      <c r="Z23" s="35"/>
      <c r="AA23" s="35"/>
      <c r="AB23" s="20"/>
      <c r="AC23" s="20"/>
      <c r="AD23" s="20"/>
      <c r="AE23" s="20"/>
      <c r="AF23" s="20"/>
      <c r="AG23" s="35"/>
      <c r="AH23" s="35"/>
      <c r="AI23" s="35"/>
      <c r="AJ23" s="20"/>
      <c r="AK23" s="20"/>
      <c r="AL23" s="20"/>
      <c r="AM23" s="20"/>
      <c r="AN23" s="19"/>
      <c r="AO23" s="32"/>
      <c r="AP23" s="32"/>
      <c r="AQ23" s="32"/>
      <c r="AR23" s="20"/>
      <c r="AS23" s="20"/>
      <c r="AT23" s="20"/>
      <c r="AU23" s="20"/>
      <c r="AV23" s="7"/>
      <c r="AW23" s="32"/>
      <c r="AX23" s="32"/>
      <c r="AY23" s="32"/>
    </row>
    <row r="24" spans="1:51" s="10" customFormat="1" ht="409.5" customHeight="1" x14ac:dyDescent="0.25">
      <c r="A24" s="20" t="e">
        <f>1+A22</f>
        <v>#REF!</v>
      </c>
      <c r="B24" s="20" t="s">
        <v>64</v>
      </c>
      <c r="C24" s="20">
        <v>23</v>
      </c>
      <c r="D24" s="20">
        <v>9</v>
      </c>
      <c r="E24" s="20">
        <v>2022</v>
      </c>
      <c r="F24" s="22" t="s">
        <v>53</v>
      </c>
      <c r="G24" s="21" t="s">
        <v>36</v>
      </c>
      <c r="H24" s="20" t="s">
        <v>68</v>
      </c>
      <c r="I24" s="20" t="s">
        <v>65</v>
      </c>
      <c r="J24" s="20" t="s">
        <v>66</v>
      </c>
      <c r="K24" s="20">
        <v>23</v>
      </c>
      <c r="L24" s="20">
        <v>9</v>
      </c>
      <c r="M24" s="20">
        <v>2022</v>
      </c>
      <c r="N24" s="20">
        <v>8</v>
      </c>
      <c r="O24" s="20">
        <v>9</v>
      </c>
      <c r="P24" s="20">
        <v>2023</v>
      </c>
      <c r="Q24" s="20" t="s">
        <v>162</v>
      </c>
      <c r="R24" s="20" t="s">
        <v>67</v>
      </c>
      <c r="S24" s="20" t="s">
        <v>67</v>
      </c>
      <c r="T24" s="20" t="s">
        <v>74</v>
      </c>
      <c r="U24" s="20"/>
      <c r="V24" s="20"/>
      <c r="W24" s="20"/>
      <c r="X24" s="20"/>
      <c r="Y24" s="35"/>
      <c r="Z24" s="35"/>
      <c r="AA24" s="35"/>
      <c r="AB24" s="20"/>
      <c r="AC24" s="20"/>
      <c r="AD24" s="20"/>
      <c r="AE24" s="20"/>
      <c r="AF24" s="20"/>
      <c r="AG24" s="35"/>
      <c r="AH24" s="35"/>
      <c r="AI24" s="35"/>
      <c r="AJ24" s="20"/>
      <c r="AK24" s="20"/>
      <c r="AL24" s="20"/>
      <c r="AM24" s="20"/>
      <c r="AN24" s="19"/>
      <c r="AO24" s="32"/>
      <c r="AP24" s="32"/>
      <c r="AQ24" s="32"/>
      <c r="AR24" s="20"/>
      <c r="AS24" s="20"/>
      <c r="AT24" s="20"/>
      <c r="AU24" s="20"/>
      <c r="AV24" s="7"/>
      <c r="AW24" s="32"/>
      <c r="AX24" s="32"/>
      <c r="AY24" s="32"/>
    </row>
    <row r="25" spans="1:51" s="10" customFormat="1" ht="189.75" customHeight="1" x14ac:dyDescent="0.25">
      <c r="A25" s="20" t="e">
        <f>1+#REF!</f>
        <v>#REF!</v>
      </c>
      <c r="B25" s="20" t="s">
        <v>99</v>
      </c>
      <c r="C25" s="20">
        <v>12</v>
      </c>
      <c r="D25" s="20">
        <v>7</v>
      </c>
      <c r="E25" s="20">
        <v>2023</v>
      </c>
      <c r="F25" s="22" t="s">
        <v>53</v>
      </c>
      <c r="G25" s="21" t="s">
        <v>94</v>
      </c>
      <c r="H25" s="20" t="s">
        <v>100</v>
      </c>
      <c r="I25" s="20" t="s">
        <v>101</v>
      </c>
      <c r="J25" s="20" t="s">
        <v>102</v>
      </c>
      <c r="K25" s="20">
        <v>12</v>
      </c>
      <c r="L25" s="20">
        <v>7</v>
      </c>
      <c r="M25" s="20">
        <v>2023</v>
      </c>
      <c r="N25" s="20">
        <v>15</v>
      </c>
      <c r="O25" s="20">
        <v>11</v>
      </c>
      <c r="P25" s="20">
        <v>2023</v>
      </c>
      <c r="Q25" s="20" t="s">
        <v>162</v>
      </c>
      <c r="R25" s="20" t="s">
        <v>103</v>
      </c>
      <c r="S25" s="20" t="s">
        <v>103</v>
      </c>
      <c r="T25" s="20" t="s">
        <v>74</v>
      </c>
      <c r="U25" s="20"/>
      <c r="V25" s="20"/>
      <c r="W25" s="20"/>
      <c r="X25" s="20"/>
      <c r="Y25" s="35"/>
      <c r="Z25" s="35"/>
      <c r="AA25" s="35"/>
      <c r="AB25" s="20"/>
      <c r="AC25" s="20"/>
      <c r="AD25" s="20"/>
      <c r="AE25" s="20"/>
      <c r="AF25" s="20"/>
      <c r="AG25" s="35"/>
      <c r="AH25" s="35"/>
      <c r="AI25" s="35"/>
      <c r="AJ25" s="20"/>
      <c r="AK25" s="20"/>
      <c r="AL25" s="20"/>
      <c r="AM25" s="20"/>
      <c r="AN25" s="19"/>
      <c r="AO25" s="32"/>
      <c r="AP25" s="32"/>
      <c r="AQ25" s="32"/>
      <c r="AR25" s="20"/>
      <c r="AS25" s="20"/>
      <c r="AT25" s="20"/>
      <c r="AU25" s="20"/>
      <c r="AV25" s="7"/>
      <c r="AW25" s="32"/>
      <c r="AX25" s="32"/>
      <c r="AY25" s="32"/>
    </row>
    <row r="26" spans="1:51" s="10" customFormat="1" ht="118.5" customHeight="1" x14ac:dyDescent="0.25">
      <c r="A26" s="29" t="e">
        <f>1+#REF!</f>
        <v>#REF!</v>
      </c>
      <c r="B26" s="29" t="s">
        <v>106</v>
      </c>
      <c r="C26" s="29">
        <v>7</v>
      </c>
      <c r="D26" s="29">
        <v>7</v>
      </c>
      <c r="E26" s="29">
        <v>2023</v>
      </c>
      <c r="F26" s="31" t="s">
        <v>157</v>
      </c>
      <c r="G26" s="31" t="s">
        <v>94</v>
      </c>
      <c r="H26" s="29" t="s">
        <v>114</v>
      </c>
      <c r="I26" s="29" t="s">
        <v>115</v>
      </c>
      <c r="J26" s="20" t="s">
        <v>152</v>
      </c>
      <c r="K26" s="20">
        <v>7</v>
      </c>
      <c r="L26" s="20">
        <v>7</v>
      </c>
      <c r="M26" s="20">
        <v>2023</v>
      </c>
      <c r="N26" s="12">
        <v>30</v>
      </c>
      <c r="O26" s="13">
        <v>5</v>
      </c>
      <c r="P26" s="13">
        <v>2024</v>
      </c>
      <c r="Q26" s="20" t="s">
        <v>158</v>
      </c>
      <c r="R26" s="19" t="s">
        <v>108</v>
      </c>
      <c r="S26" s="19" t="s">
        <v>108</v>
      </c>
      <c r="T26" s="20" t="s">
        <v>75</v>
      </c>
      <c r="U26" s="20"/>
      <c r="V26" s="20"/>
      <c r="W26" s="20"/>
      <c r="X26" s="20"/>
      <c r="Y26" s="35"/>
      <c r="Z26" s="35"/>
      <c r="AA26" s="35"/>
      <c r="AB26" s="20"/>
      <c r="AC26" s="20"/>
      <c r="AD26" s="20"/>
      <c r="AE26" s="20"/>
      <c r="AF26" s="20"/>
      <c r="AG26" s="35"/>
      <c r="AH26" s="35"/>
      <c r="AI26" s="35"/>
      <c r="AJ26" s="20"/>
      <c r="AK26" s="20"/>
      <c r="AL26" s="20"/>
      <c r="AM26" s="20"/>
      <c r="AN26" s="19"/>
      <c r="AO26" s="32"/>
      <c r="AP26" s="32"/>
      <c r="AQ26" s="32"/>
      <c r="AR26" s="20"/>
      <c r="AS26" s="20"/>
      <c r="AT26" s="20"/>
      <c r="AU26" s="20"/>
      <c r="AV26" s="7"/>
      <c r="AW26" s="32"/>
      <c r="AX26" s="32"/>
      <c r="AY26" s="32"/>
    </row>
    <row r="27" spans="1:51" s="10" customFormat="1" ht="118.5" customHeight="1" x14ac:dyDescent="0.25">
      <c r="A27" s="29"/>
      <c r="B27" s="29"/>
      <c r="C27" s="29"/>
      <c r="D27" s="29"/>
      <c r="E27" s="29"/>
      <c r="F27" s="31"/>
      <c r="G27" s="31"/>
      <c r="H27" s="29"/>
      <c r="I27" s="29"/>
      <c r="J27" s="20" t="s">
        <v>107</v>
      </c>
      <c r="K27" s="20">
        <v>7</v>
      </c>
      <c r="L27" s="20">
        <v>7</v>
      </c>
      <c r="M27" s="20">
        <v>2023</v>
      </c>
      <c r="N27" s="12">
        <v>30</v>
      </c>
      <c r="O27" s="13">
        <v>6</v>
      </c>
      <c r="P27" s="13">
        <v>2024</v>
      </c>
      <c r="Q27" s="20" t="s">
        <v>158</v>
      </c>
      <c r="R27" s="19" t="s">
        <v>109</v>
      </c>
      <c r="S27" s="19" t="s">
        <v>109</v>
      </c>
      <c r="T27" s="20" t="s">
        <v>75</v>
      </c>
      <c r="U27" s="20"/>
      <c r="V27" s="20"/>
      <c r="W27" s="20"/>
      <c r="X27" s="20"/>
      <c r="Y27" s="35"/>
      <c r="Z27" s="35"/>
      <c r="AA27" s="35"/>
      <c r="AB27" s="20"/>
      <c r="AC27" s="20"/>
      <c r="AD27" s="20"/>
      <c r="AE27" s="20"/>
      <c r="AF27" s="20"/>
      <c r="AG27" s="35"/>
      <c r="AH27" s="35"/>
      <c r="AI27" s="35"/>
      <c r="AJ27" s="20"/>
      <c r="AK27" s="20"/>
      <c r="AL27" s="20"/>
      <c r="AM27" s="20"/>
      <c r="AN27" s="19"/>
      <c r="AO27" s="32"/>
      <c r="AP27" s="32"/>
      <c r="AQ27" s="32"/>
      <c r="AR27" s="20"/>
      <c r="AS27" s="20"/>
      <c r="AT27" s="20"/>
      <c r="AU27" s="20"/>
      <c r="AV27" s="7"/>
      <c r="AW27" s="32"/>
      <c r="AX27" s="32"/>
      <c r="AY27" s="32"/>
    </row>
    <row r="28" spans="1:51" s="10" customFormat="1" ht="118.5" customHeight="1" x14ac:dyDescent="0.25">
      <c r="A28" s="29"/>
      <c r="B28" s="29"/>
      <c r="C28" s="29"/>
      <c r="D28" s="29"/>
      <c r="E28" s="29"/>
      <c r="F28" s="31"/>
      <c r="G28" s="31"/>
      <c r="H28" s="29"/>
      <c r="I28" s="29"/>
      <c r="J28" s="20" t="s">
        <v>116</v>
      </c>
      <c r="K28" s="20">
        <v>7</v>
      </c>
      <c r="L28" s="20">
        <v>7</v>
      </c>
      <c r="M28" s="20">
        <v>2023</v>
      </c>
      <c r="N28" s="12">
        <v>30</v>
      </c>
      <c r="O28" s="13">
        <v>6</v>
      </c>
      <c r="P28" s="13">
        <v>2024</v>
      </c>
      <c r="Q28" s="20" t="s">
        <v>158</v>
      </c>
      <c r="R28" s="20" t="s">
        <v>110</v>
      </c>
      <c r="S28" s="20" t="s">
        <v>110</v>
      </c>
      <c r="T28" s="20" t="s">
        <v>75</v>
      </c>
      <c r="U28" s="20"/>
      <c r="V28" s="20"/>
      <c r="W28" s="20"/>
      <c r="X28" s="20"/>
      <c r="Y28" s="35"/>
      <c r="Z28" s="35"/>
      <c r="AA28" s="35"/>
      <c r="AB28" s="20"/>
      <c r="AC28" s="20"/>
      <c r="AD28" s="20"/>
      <c r="AE28" s="20"/>
      <c r="AF28" s="20"/>
      <c r="AG28" s="35"/>
      <c r="AH28" s="35"/>
      <c r="AI28" s="35"/>
      <c r="AJ28" s="20"/>
      <c r="AK28" s="20"/>
      <c r="AL28" s="20"/>
      <c r="AM28" s="20"/>
      <c r="AN28" s="19"/>
      <c r="AO28" s="32"/>
      <c r="AP28" s="32"/>
      <c r="AQ28" s="32"/>
      <c r="AR28" s="20"/>
      <c r="AS28" s="20"/>
      <c r="AT28" s="20"/>
      <c r="AU28" s="20"/>
      <c r="AV28" s="7"/>
      <c r="AW28" s="32"/>
      <c r="AX28" s="32"/>
      <c r="AY28" s="32"/>
    </row>
    <row r="29" spans="1:51" s="10" customFormat="1" ht="118.5" customHeight="1" x14ac:dyDescent="0.25">
      <c r="A29" s="29"/>
      <c r="B29" s="29"/>
      <c r="C29" s="29"/>
      <c r="D29" s="29"/>
      <c r="E29" s="29"/>
      <c r="F29" s="31"/>
      <c r="G29" s="31"/>
      <c r="H29" s="29"/>
      <c r="I29" s="29"/>
      <c r="J29" s="20" t="s">
        <v>151</v>
      </c>
      <c r="K29" s="20">
        <v>7</v>
      </c>
      <c r="L29" s="20">
        <v>7</v>
      </c>
      <c r="M29" s="20">
        <v>2023</v>
      </c>
      <c r="N29" s="12">
        <v>30</v>
      </c>
      <c r="O29" s="13">
        <v>6</v>
      </c>
      <c r="P29" s="13">
        <v>2024</v>
      </c>
      <c r="Q29" s="20" t="s">
        <v>158</v>
      </c>
      <c r="R29" s="19" t="s">
        <v>117</v>
      </c>
      <c r="S29" s="19" t="s">
        <v>117</v>
      </c>
      <c r="T29" s="20" t="s">
        <v>75</v>
      </c>
      <c r="U29" s="20"/>
      <c r="V29" s="20"/>
      <c r="W29" s="20"/>
      <c r="X29" s="20"/>
      <c r="Y29" s="35"/>
      <c r="Z29" s="35"/>
      <c r="AA29" s="35"/>
      <c r="AB29" s="20"/>
      <c r="AC29" s="20"/>
      <c r="AD29" s="20"/>
      <c r="AE29" s="20"/>
      <c r="AF29" s="20"/>
      <c r="AG29" s="35"/>
      <c r="AH29" s="35"/>
      <c r="AI29" s="35"/>
      <c r="AJ29" s="20"/>
      <c r="AK29" s="20"/>
      <c r="AL29" s="20"/>
      <c r="AM29" s="20"/>
      <c r="AN29" s="19"/>
      <c r="AO29" s="32"/>
      <c r="AP29" s="32"/>
      <c r="AQ29" s="32"/>
      <c r="AR29" s="20"/>
      <c r="AS29" s="20"/>
      <c r="AT29" s="20"/>
      <c r="AU29" s="20"/>
      <c r="AV29" s="7"/>
      <c r="AW29" s="32"/>
      <c r="AX29" s="32"/>
      <c r="AY29" s="32"/>
    </row>
    <row r="30" spans="1:51" s="10" customFormat="1" ht="67.5" customHeight="1" x14ac:dyDescent="0.25">
      <c r="A30" s="29" t="e">
        <f>1+#REF!</f>
        <v>#REF!</v>
      </c>
      <c r="B30" s="29" t="s">
        <v>84</v>
      </c>
      <c r="C30" s="29">
        <v>10</v>
      </c>
      <c r="D30" s="29">
        <v>7</v>
      </c>
      <c r="E30" s="29">
        <v>2023</v>
      </c>
      <c r="F30" s="31" t="s">
        <v>83</v>
      </c>
      <c r="G30" s="31" t="s">
        <v>94</v>
      </c>
      <c r="H30" s="29" t="s">
        <v>85</v>
      </c>
      <c r="I30" s="29" t="s">
        <v>42</v>
      </c>
      <c r="J30" s="20" t="s">
        <v>86</v>
      </c>
      <c r="K30" s="20">
        <v>10</v>
      </c>
      <c r="L30" s="20">
        <v>7</v>
      </c>
      <c r="M30" s="20">
        <v>2023</v>
      </c>
      <c r="N30" s="12">
        <v>31</v>
      </c>
      <c r="O30" s="13">
        <v>3</v>
      </c>
      <c r="P30" s="13">
        <v>2024</v>
      </c>
      <c r="Q30" s="20" t="s">
        <v>90</v>
      </c>
      <c r="R30" s="19" t="s">
        <v>91</v>
      </c>
      <c r="S30" s="19" t="s">
        <v>91</v>
      </c>
      <c r="T30" s="20" t="s">
        <v>75</v>
      </c>
      <c r="U30" s="20"/>
      <c r="V30" s="20"/>
      <c r="W30" s="20"/>
      <c r="X30" s="20"/>
      <c r="Y30" s="35"/>
      <c r="Z30" s="35"/>
      <c r="AA30" s="35"/>
      <c r="AB30" s="20"/>
      <c r="AC30" s="20"/>
      <c r="AD30" s="20"/>
      <c r="AE30" s="20"/>
      <c r="AF30" s="20"/>
      <c r="AG30" s="35"/>
      <c r="AH30" s="35"/>
      <c r="AI30" s="35"/>
      <c r="AJ30" s="20"/>
      <c r="AK30" s="20"/>
      <c r="AL30" s="20"/>
      <c r="AM30" s="20"/>
      <c r="AN30" s="19"/>
      <c r="AO30" s="32"/>
      <c r="AP30" s="32"/>
      <c r="AQ30" s="32"/>
      <c r="AR30" s="20"/>
      <c r="AS30" s="20"/>
      <c r="AT30" s="20"/>
      <c r="AU30" s="20"/>
      <c r="AV30" s="7"/>
      <c r="AW30" s="32"/>
      <c r="AX30" s="32"/>
      <c r="AY30" s="32"/>
    </row>
    <row r="31" spans="1:51" s="10" customFormat="1" ht="67.5" customHeight="1" x14ac:dyDescent="0.25">
      <c r="A31" s="29"/>
      <c r="B31" s="29"/>
      <c r="C31" s="29"/>
      <c r="D31" s="29"/>
      <c r="E31" s="29"/>
      <c r="F31" s="31"/>
      <c r="G31" s="31"/>
      <c r="H31" s="29"/>
      <c r="I31" s="29"/>
      <c r="J31" s="20" t="s">
        <v>87</v>
      </c>
      <c r="K31" s="20">
        <v>10</v>
      </c>
      <c r="L31" s="20">
        <v>7</v>
      </c>
      <c r="M31" s="20">
        <v>2023</v>
      </c>
      <c r="N31" s="12">
        <v>31</v>
      </c>
      <c r="O31" s="13">
        <v>3</v>
      </c>
      <c r="P31" s="13">
        <v>2024</v>
      </c>
      <c r="Q31" s="20" t="s">
        <v>90</v>
      </c>
      <c r="R31" s="19" t="s">
        <v>92</v>
      </c>
      <c r="S31" s="19" t="s">
        <v>92</v>
      </c>
      <c r="T31" s="20" t="s">
        <v>75</v>
      </c>
      <c r="U31" s="20"/>
      <c r="V31" s="20"/>
      <c r="W31" s="20"/>
      <c r="X31" s="20"/>
      <c r="Y31" s="35"/>
      <c r="Z31" s="35"/>
      <c r="AA31" s="35"/>
      <c r="AB31" s="20"/>
      <c r="AC31" s="20"/>
      <c r="AD31" s="20"/>
      <c r="AE31" s="20"/>
      <c r="AF31" s="20"/>
      <c r="AG31" s="35"/>
      <c r="AH31" s="35"/>
      <c r="AI31" s="35"/>
      <c r="AJ31" s="20"/>
      <c r="AK31" s="20"/>
      <c r="AL31" s="20"/>
      <c r="AM31" s="20"/>
      <c r="AN31" s="19"/>
      <c r="AO31" s="32"/>
      <c r="AP31" s="32"/>
      <c r="AQ31" s="32"/>
      <c r="AR31" s="20"/>
      <c r="AS31" s="20"/>
      <c r="AT31" s="20"/>
      <c r="AU31" s="20"/>
      <c r="AV31" s="7"/>
      <c r="AW31" s="32"/>
      <c r="AX31" s="32"/>
      <c r="AY31" s="32"/>
    </row>
    <row r="32" spans="1:51" s="10" customFormat="1" ht="67.5" customHeight="1" x14ac:dyDescent="0.25">
      <c r="A32" s="29"/>
      <c r="B32" s="29"/>
      <c r="C32" s="29"/>
      <c r="D32" s="29"/>
      <c r="E32" s="29"/>
      <c r="F32" s="31"/>
      <c r="G32" s="31"/>
      <c r="H32" s="29"/>
      <c r="I32" s="29"/>
      <c r="J32" s="20" t="s">
        <v>88</v>
      </c>
      <c r="K32" s="20">
        <v>10</v>
      </c>
      <c r="L32" s="20">
        <v>7</v>
      </c>
      <c r="M32" s="20">
        <v>2023</v>
      </c>
      <c r="N32" s="12">
        <v>31</v>
      </c>
      <c r="O32" s="13">
        <v>3</v>
      </c>
      <c r="P32" s="13">
        <v>2024</v>
      </c>
      <c r="Q32" s="20" t="s">
        <v>90</v>
      </c>
      <c r="R32" s="19" t="s">
        <v>93</v>
      </c>
      <c r="S32" s="19" t="s">
        <v>93</v>
      </c>
      <c r="T32" s="20" t="s">
        <v>75</v>
      </c>
      <c r="U32" s="20"/>
      <c r="V32" s="20"/>
      <c r="W32" s="20"/>
      <c r="X32" s="20"/>
      <c r="Y32" s="35"/>
      <c r="Z32" s="35"/>
      <c r="AA32" s="35"/>
      <c r="AB32" s="20"/>
      <c r="AC32" s="20"/>
      <c r="AD32" s="20"/>
      <c r="AE32" s="20"/>
      <c r="AF32" s="20"/>
      <c r="AG32" s="35"/>
      <c r="AH32" s="35"/>
      <c r="AI32" s="35"/>
      <c r="AJ32" s="20"/>
      <c r="AK32" s="20"/>
      <c r="AL32" s="20"/>
      <c r="AM32" s="20"/>
      <c r="AN32" s="19"/>
      <c r="AO32" s="32"/>
      <c r="AP32" s="32"/>
      <c r="AQ32" s="32"/>
      <c r="AR32" s="20"/>
      <c r="AS32" s="20"/>
      <c r="AT32" s="20"/>
      <c r="AU32" s="20"/>
      <c r="AV32" s="7"/>
      <c r="AW32" s="32"/>
      <c r="AX32" s="32"/>
      <c r="AY32" s="32"/>
    </row>
    <row r="33" spans="1:51" s="10" customFormat="1" ht="67.5" customHeight="1" x14ac:dyDescent="0.25">
      <c r="A33" s="29"/>
      <c r="B33" s="29"/>
      <c r="C33" s="29"/>
      <c r="D33" s="29"/>
      <c r="E33" s="29"/>
      <c r="F33" s="31"/>
      <c r="G33" s="31"/>
      <c r="H33" s="29"/>
      <c r="I33" s="29"/>
      <c r="J33" s="20" t="s">
        <v>89</v>
      </c>
      <c r="K33" s="20">
        <v>10</v>
      </c>
      <c r="L33" s="20">
        <v>7</v>
      </c>
      <c r="M33" s="20">
        <v>2023</v>
      </c>
      <c r="N33" s="12">
        <v>31</v>
      </c>
      <c r="O33" s="13">
        <v>3</v>
      </c>
      <c r="P33" s="13">
        <v>2024</v>
      </c>
      <c r="Q33" s="20" t="s">
        <v>90</v>
      </c>
      <c r="R33" s="19" t="s">
        <v>111</v>
      </c>
      <c r="S33" s="19" t="s">
        <v>111</v>
      </c>
      <c r="T33" s="20" t="s">
        <v>75</v>
      </c>
      <c r="U33" s="20"/>
      <c r="V33" s="20"/>
      <c r="W33" s="20"/>
      <c r="X33" s="20"/>
      <c r="Y33" s="35"/>
      <c r="Z33" s="35"/>
      <c r="AA33" s="35"/>
      <c r="AB33" s="20"/>
      <c r="AC33" s="20"/>
      <c r="AD33" s="20"/>
      <c r="AE33" s="20"/>
      <c r="AF33" s="20"/>
      <c r="AG33" s="35"/>
      <c r="AH33" s="35"/>
      <c r="AI33" s="35"/>
      <c r="AJ33" s="20"/>
      <c r="AK33" s="20"/>
      <c r="AL33" s="20"/>
      <c r="AM33" s="20"/>
      <c r="AN33" s="19"/>
      <c r="AO33" s="32"/>
      <c r="AP33" s="32"/>
      <c r="AQ33" s="32"/>
      <c r="AR33" s="20"/>
      <c r="AS33" s="20"/>
      <c r="AT33" s="20"/>
      <c r="AU33" s="20"/>
      <c r="AV33" s="7"/>
      <c r="AW33" s="32"/>
      <c r="AX33" s="32"/>
      <c r="AY33" s="32"/>
    </row>
    <row r="34" spans="1:51" s="10" customFormat="1" x14ac:dyDescent="0.25">
      <c r="A34" s="20"/>
      <c r="B34" s="20"/>
      <c r="C34" s="20"/>
      <c r="D34" s="20"/>
      <c r="E34" s="20"/>
      <c r="F34" s="21"/>
      <c r="G34" s="21"/>
      <c r="H34" s="20"/>
      <c r="I34" s="20"/>
      <c r="J34" s="20"/>
      <c r="K34" s="20"/>
      <c r="L34" s="20"/>
      <c r="M34" s="20"/>
      <c r="N34" s="12"/>
      <c r="O34" s="13"/>
      <c r="P34" s="13"/>
      <c r="Q34" s="20"/>
      <c r="R34" s="19"/>
      <c r="S34" s="20"/>
      <c r="T34" s="20"/>
      <c r="U34" s="20"/>
      <c r="V34" s="20"/>
      <c r="W34" s="20"/>
      <c r="X34" s="8"/>
      <c r="Y34" s="29"/>
      <c r="Z34" s="29"/>
      <c r="AA34" s="29"/>
      <c r="AB34" s="20"/>
      <c r="AC34" s="20"/>
      <c r="AD34" s="20"/>
      <c r="AE34" s="20"/>
      <c r="AF34" s="20"/>
      <c r="AG34" s="32"/>
      <c r="AH34" s="32"/>
      <c r="AI34" s="32"/>
      <c r="AJ34" s="20"/>
      <c r="AK34" s="20"/>
      <c r="AL34" s="20"/>
      <c r="AM34" s="20"/>
      <c r="AN34" s="19"/>
      <c r="AO34" s="32"/>
      <c r="AP34" s="32"/>
      <c r="AQ34" s="32"/>
      <c r="AR34" s="20"/>
      <c r="AS34" s="20"/>
      <c r="AT34" s="20"/>
      <c r="AU34" s="20"/>
      <c r="AV34" s="7"/>
      <c r="AW34" s="32"/>
      <c r="AX34" s="32"/>
      <c r="AY34" s="32"/>
    </row>
    <row r="35" spans="1:51" s="10" customFormat="1" x14ac:dyDescent="0.25">
      <c r="A35" s="20"/>
      <c r="B35" s="20"/>
      <c r="C35" s="20"/>
      <c r="D35" s="20"/>
      <c r="E35" s="20"/>
      <c r="F35" s="21"/>
      <c r="G35" s="21"/>
      <c r="H35" s="20"/>
      <c r="I35" s="20"/>
      <c r="J35" s="20"/>
      <c r="K35" s="20"/>
      <c r="L35" s="20"/>
      <c r="M35" s="20"/>
      <c r="N35" s="20"/>
      <c r="O35" s="20"/>
      <c r="P35" s="20"/>
      <c r="Q35" s="20"/>
      <c r="R35" s="19"/>
      <c r="S35" s="20"/>
      <c r="T35" s="34" t="s">
        <v>41</v>
      </c>
      <c r="U35" s="34"/>
      <c r="V35" s="34"/>
      <c r="W35" s="34"/>
      <c r="X35" s="8" t="e">
        <f>AVERAGE(X7:X33)</f>
        <v>#DIV/0!</v>
      </c>
      <c r="Y35" s="29"/>
      <c r="Z35" s="29"/>
      <c r="AA35" s="29"/>
      <c r="AB35" s="34" t="s">
        <v>41</v>
      </c>
      <c r="AC35" s="34"/>
      <c r="AD35" s="34"/>
      <c r="AE35" s="34"/>
      <c r="AF35" s="8" t="e">
        <f>AVERAGE(AF7:AF33)</f>
        <v>#DIV/0!</v>
      </c>
      <c r="AG35" s="29"/>
      <c r="AH35" s="29"/>
      <c r="AI35" s="29"/>
      <c r="AJ35" s="34" t="s">
        <v>41</v>
      </c>
      <c r="AK35" s="34"/>
      <c r="AL35" s="34"/>
      <c r="AM35" s="34"/>
      <c r="AN35" s="8" t="e">
        <f>AVERAGE(AN7:AN33)</f>
        <v>#DIV/0!</v>
      </c>
      <c r="AO35" s="29"/>
      <c r="AP35" s="29"/>
      <c r="AQ35" s="29"/>
      <c r="AR35" s="34" t="s">
        <v>41</v>
      </c>
      <c r="AS35" s="34"/>
      <c r="AT35" s="34"/>
      <c r="AU35" s="34"/>
      <c r="AV35" s="8" t="e">
        <f>AVERAGE(AV7:AV33)</f>
        <v>#DIV/0!</v>
      </c>
      <c r="AW35" s="29"/>
      <c r="AX35" s="29"/>
      <c r="AY35" s="29"/>
    </row>
    <row r="36" spans="1:51" s="10" customFormat="1" x14ac:dyDescent="0.25">
      <c r="A36" s="41"/>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3"/>
    </row>
    <row r="37" spans="1:51" x14ac:dyDescent="0.25">
      <c r="F37" s="14"/>
      <c r="H37" s="14"/>
      <c r="I37" s="37"/>
      <c r="J37" s="37"/>
      <c r="Y37" s="38"/>
      <c r="Z37" s="38"/>
      <c r="AA37" s="38"/>
    </row>
    <row r="38" spans="1:51" x14ac:dyDescent="0.25">
      <c r="C38" s="44" t="s">
        <v>13</v>
      </c>
      <c r="D38" s="44"/>
      <c r="E38" s="44"/>
      <c r="F38" s="44"/>
      <c r="G38" s="44"/>
      <c r="H38" s="44"/>
      <c r="I38" s="44"/>
      <c r="J38" s="44"/>
      <c r="K38" s="39" t="s">
        <v>14</v>
      </c>
      <c r="L38" s="38"/>
      <c r="M38" s="40"/>
      <c r="Q38" s="39" t="s">
        <v>15</v>
      </c>
      <c r="R38" s="38"/>
      <c r="S38" s="38"/>
      <c r="T38" s="38"/>
      <c r="U38" s="38"/>
      <c r="V38" s="38"/>
      <c r="W38" s="38"/>
      <c r="X38" s="40"/>
      <c r="Y38" s="39" t="s">
        <v>14</v>
      </c>
      <c r="Z38" s="38"/>
      <c r="AA38" s="40"/>
      <c r="AV38" s="18"/>
    </row>
    <row r="39" spans="1:51" x14ac:dyDescent="0.25">
      <c r="C39" s="29" t="s">
        <v>61</v>
      </c>
      <c r="D39" s="44"/>
      <c r="E39" s="44"/>
      <c r="F39" s="44"/>
      <c r="G39" s="44"/>
      <c r="H39" s="44"/>
      <c r="I39" s="44"/>
      <c r="J39" s="44"/>
      <c r="K39" s="16">
        <v>6</v>
      </c>
      <c r="L39" s="16">
        <v>2</v>
      </c>
      <c r="M39" s="16">
        <v>2024</v>
      </c>
      <c r="Q39" s="41" t="s">
        <v>63</v>
      </c>
      <c r="R39" s="42"/>
      <c r="S39" s="42"/>
      <c r="T39" s="42"/>
      <c r="U39" s="42"/>
      <c r="V39" s="42"/>
      <c r="W39" s="42"/>
      <c r="X39" s="43"/>
      <c r="Y39" s="16">
        <v>6</v>
      </c>
      <c r="Z39" s="16">
        <v>2</v>
      </c>
      <c r="AA39" s="16">
        <v>2024</v>
      </c>
    </row>
  </sheetData>
  <autoFilter ref="AR1:AR39" xr:uid="{00000000-0001-0000-0000-000000000000}"/>
  <mergeCells count="211">
    <mergeCell ref="Y11:AA11"/>
    <mergeCell ref="Y12:AA12"/>
    <mergeCell ref="AO26:AQ26"/>
    <mergeCell ref="AW8:AY8"/>
    <mergeCell ref="AG17:AI17"/>
    <mergeCell ref="Y17:AA17"/>
    <mergeCell ref="Y15:AA15"/>
    <mergeCell ref="AW25:AY25"/>
    <mergeCell ref="AW7:AY7"/>
    <mergeCell ref="AW22:AY22"/>
    <mergeCell ref="AW24:AY24"/>
    <mergeCell ref="AW23:AY23"/>
    <mergeCell ref="AW21:AY21"/>
    <mergeCell ref="AW20:AY20"/>
    <mergeCell ref="AO17:AQ17"/>
    <mergeCell ref="AO16:AQ16"/>
    <mergeCell ref="AW16:AY16"/>
    <mergeCell ref="AW17:AY17"/>
    <mergeCell ref="AW9:AY9"/>
    <mergeCell ref="AO18:AQ18"/>
    <mergeCell ref="AW18:AY18"/>
    <mergeCell ref="AW14:AY14"/>
    <mergeCell ref="AW15:AY15"/>
    <mergeCell ref="AG23:AI23"/>
    <mergeCell ref="AW29:AY29"/>
    <mergeCell ref="AG21:AI21"/>
    <mergeCell ref="AW10:AY10"/>
    <mergeCell ref="AO15:AQ15"/>
    <mergeCell ref="AO19:AQ19"/>
    <mergeCell ref="AO20:AQ20"/>
    <mergeCell ref="AG19:AI19"/>
    <mergeCell ref="AG15:AI15"/>
    <mergeCell ref="Y23:AA23"/>
    <mergeCell ref="Y30:AA30"/>
    <mergeCell ref="AG30:AI30"/>
    <mergeCell ref="Y25:AA25"/>
    <mergeCell ref="AG25:AI25"/>
    <mergeCell ref="Y21:AA21"/>
    <mergeCell ref="Y20:AA20"/>
    <mergeCell ref="AG16:AI16"/>
    <mergeCell ref="Y9:AA9"/>
    <mergeCell ref="AG9:AI9"/>
    <mergeCell ref="AO9:AQ9"/>
    <mergeCell ref="AW11:AY11"/>
    <mergeCell ref="Y14:AA14"/>
    <mergeCell ref="AG14:AI14"/>
    <mergeCell ref="AO14:AQ14"/>
    <mergeCell ref="Y13:AA13"/>
    <mergeCell ref="AG13:AI13"/>
    <mergeCell ref="AW13:AY13"/>
    <mergeCell ref="AW12:AY12"/>
    <mergeCell ref="AO12:AQ12"/>
    <mergeCell ref="AO13:AQ13"/>
    <mergeCell ref="AO10:AQ10"/>
    <mergeCell ref="Y10:AA10"/>
    <mergeCell ref="AG10:AI10"/>
    <mergeCell ref="AO21:AQ21"/>
    <mergeCell ref="AO23:AQ23"/>
    <mergeCell ref="Y28:AA28"/>
    <mergeCell ref="AG24:AI24"/>
    <mergeCell ref="AO24:AQ24"/>
    <mergeCell ref="AO25:AQ25"/>
    <mergeCell ref="A19:A20"/>
    <mergeCell ref="B19:B20"/>
    <mergeCell ref="C19:C20"/>
    <mergeCell ref="D19:D20"/>
    <mergeCell ref="E19:E20"/>
    <mergeCell ref="F19:F20"/>
    <mergeCell ref="G19:G20"/>
    <mergeCell ref="H19:H20"/>
    <mergeCell ref="A22:A23"/>
    <mergeCell ref="E22:E23"/>
    <mergeCell ref="F22:F23"/>
    <mergeCell ref="Y29:AA29"/>
    <mergeCell ref="AG29:AI29"/>
    <mergeCell ref="AO29:AQ29"/>
    <mergeCell ref="AW28:AY28"/>
    <mergeCell ref="G22:G23"/>
    <mergeCell ref="H22:H23"/>
    <mergeCell ref="I19:I20"/>
    <mergeCell ref="AO22:AQ22"/>
    <mergeCell ref="Q39:X39"/>
    <mergeCell ref="C38:J38"/>
    <mergeCell ref="AO35:AQ35"/>
    <mergeCell ref="C39:J39"/>
    <mergeCell ref="Y35:AA35"/>
    <mergeCell ref="K38:M38"/>
    <mergeCell ref="Y22:AA22"/>
    <mergeCell ref="A36:AA36"/>
    <mergeCell ref="H5:H6"/>
    <mergeCell ref="K5:M5"/>
    <mergeCell ref="S5:S6"/>
    <mergeCell ref="Y8:AA8"/>
    <mergeCell ref="B5:B6"/>
    <mergeCell ref="G5:G6"/>
    <mergeCell ref="U5:AA5"/>
    <mergeCell ref="R5:R6"/>
    <mergeCell ref="Y6:AA6"/>
    <mergeCell ref="N5:P5"/>
    <mergeCell ref="Q5:Q6"/>
    <mergeCell ref="I5:I6"/>
    <mergeCell ref="J5:J6"/>
    <mergeCell ref="AG8:AI8"/>
    <mergeCell ref="AO8:AQ8"/>
    <mergeCell ref="AG6:AI6"/>
    <mergeCell ref="AB5:AB6"/>
    <mergeCell ref="AC5:AI5"/>
    <mergeCell ref="AO11:AQ11"/>
    <mergeCell ref="Y7:AA7"/>
    <mergeCell ref="AG7:AI7"/>
    <mergeCell ref="Y38:AA38"/>
    <mergeCell ref="Q38:X38"/>
    <mergeCell ref="T35:W35"/>
    <mergeCell ref="AG18:AI18"/>
    <mergeCell ref="Y18:AA18"/>
    <mergeCell ref="AG20:AI20"/>
    <mergeCell ref="AG22:AI22"/>
    <mergeCell ref="Y24:AA24"/>
    <mergeCell ref="Y27:AA27"/>
    <mergeCell ref="AG27:AI27"/>
    <mergeCell ref="AG26:AI26"/>
    <mergeCell ref="AG28:AI28"/>
    <mergeCell ref="AO28:AQ28"/>
    <mergeCell ref="T5:T6"/>
    <mergeCell ref="Y31:AA31"/>
    <mergeCell ref="Y19:AA19"/>
    <mergeCell ref="AO7:AQ7"/>
    <mergeCell ref="I37:J37"/>
    <mergeCell ref="Y37:AA37"/>
    <mergeCell ref="AO27:AQ27"/>
    <mergeCell ref="AB35:AE35"/>
    <mergeCell ref="AJ5:AJ6"/>
    <mergeCell ref="AK5:AQ5"/>
    <mergeCell ref="AO6:AQ6"/>
    <mergeCell ref="AR5:AR6"/>
    <mergeCell ref="AS5:AY5"/>
    <mergeCell ref="AW27:AY27"/>
    <mergeCell ref="AG35:AI35"/>
    <mergeCell ref="AW19:AY19"/>
    <mergeCell ref="AO30:AQ30"/>
    <mergeCell ref="AW30:AY30"/>
    <mergeCell ref="AW35:AY35"/>
    <mergeCell ref="AJ35:AM35"/>
    <mergeCell ref="AR35:AU35"/>
    <mergeCell ref="AG12:AI12"/>
    <mergeCell ref="AG11:AI11"/>
    <mergeCell ref="Y16:AA16"/>
    <mergeCell ref="AG31:AI31"/>
    <mergeCell ref="AO31:AQ31"/>
    <mergeCell ref="AW31:AY31"/>
    <mergeCell ref="Y32:AA32"/>
    <mergeCell ref="AO32:AQ32"/>
    <mergeCell ref="AO33:AQ33"/>
    <mergeCell ref="AG32:AI32"/>
    <mergeCell ref="Y34:AA34"/>
    <mergeCell ref="AG34:AI34"/>
    <mergeCell ref="AO34:AQ34"/>
    <mergeCell ref="AW34:AY34"/>
    <mergeCell ref="AW32:AY32"/>
    <mergeCell ref="Y33:AA33"/>
    <mergeCell ref="AG33:AI33"/>
    <mergeCell ref="A26:A29"/>
    <mergeCell ref="F26:F29"/>
    <mergeCell ref="AW26:AY26"/>
    <mergeCell ref="B26:B29"/>
    <mergeCell ref="C26:C29"/>
    <mergeCell ref="D26:D29"/>
    <mergeCell ref="E26:E29"/>
    <mergeCell ref="H30:H33"/>
    <mergeCell ref="B30:B33"/>
    <mergeCell ref="I30:I33"/>
    <mergeCell ref="AW33:AY33"/>
    <mergeCell ref="I22:I23"/>
    <mergeCell ref="B22:B23"/>
    <mergeCell ref="C22:C23"/>
    <mergeCell ref="D22:D23"/>
    <mergeCell ref="A30:A33"/>
    <mergeCell ref="C30:C33"/>
    <mergeCell ref="D30:D33"/>
    <mergeCell ref="E30:E33"/>
    <mergeCell ref="F30:F33"/>
    <mergeCell ref="G30:G33"/>
    <mergeCell ref="Y26:AA26"/>
    <mergeCell ref="G26:G29"/>
    <mergeCell ref="H26:H29"/>
    <mergeCell ref="I26:I29"/>
    <mergeCell ref="A9:A13"/>
    <mergeCell ref="B9:B13"/>
    <mergeCell ref="C9:C13"/>
    <mergeCell ref="D9:D13"/>
    <mergeCell ref="E9:E13"/>
    <mergeCell ref="F9:F13"/>
    <mergeCell ref="G9:G13"/>
    <mergeCell ref="H9:H13"/>
    <mergeCell ref="I9:I13"/>
    <mergeCell ref="A2:AY2"/>
    <mergeCell ref="A1:AY1"/>
    <mergeCell ref="A7:A8"/>
    <mergeCell ref="B7:B8"/>
    <mergeCell ref="C7:C8"/>
    <mergeCell ref="D7:D8"/>
    <mergeCell ref="E7:E8"/>
    <mergeCell ref="F7:F8"/>
    <mergeCell ref="G7:G8"/>
    <mergeCell ref="H7:H8"/>
    <mergeCell ref="I7:I8"/>
    <mergeCell ref="AW6:AY6"/>
    <mergeCell ref="A3:AY3"/>
    <mergeCell ref="A5:A6"/>
    <mergeCell ref="C5:E5"/>
    <mergeCell ref="F5:F6"/>
  </mergeCells>
  <printOptions horizontalCentered="1"/>
  <pageMargins left="1.4173228346456694" right="0.23622047244094491" top="0.35433070866141736" bottom="0.39370078740157483" header="1.1023622047244095" footer="0.39370078740157483"/>
  <pageSetup paperSize="5" scale="10" orientation="landscape" r:id="rId1"/>
  <headerFooter alignWithMargins="0">
    <oddFooter>&amp;L&amp;"Arial,Normal"&amp;10FT-32-V3
Fecha: 14/12/2023&amp;C&amp;"Arial,Normal"&amp;10Página &amp;P de &amp;N&amp;R&amp;"Arial,Normal"&amp;9&amp;G</oddFooter>
  </headerFooter>
  <drawing r:id="rId2"/>
  <legacy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J14"/>
  <sheetViews>
    <sheetView workbookViewId="0">
      <selection activeCell="C10" sqref="C10"/>
    </sheetView>
  </sheetViews>
  <sheetFormatPr baseColWidth="10" defaultColWidth="11.42578125" defaultRowHeight="14.25" x14ac:dyDescent="0.25"/>
  <cols>
    <col min="1" max="1" width="7" style="1" customWidth="1"/>
    <col min="2" max="2" width="15" style="1" customWidth="1"/>
    <col min="3" max="3" width="17.28515625" style="1" customWidth="1"/>
    <col min="4" max="4" width="14" style="1" customWidth="1"/>
    <col min="5" max="5" width="12.7109375" style="1" customWidth="1"/>
    <col min="6" max="6" width="20" style="1" customWidth="1"/>
    <col min="7" max="7" width="17.28515625" style="1" customWidth="1"/>
    <col min="8" max="8" width="15.42578125" style="1" customWidth="1"/>
    <col min="9" max="9" width="18.5703125" style="1" customWidth="1"/>
    <col min="10" max="10" width="21" style="1" customWidth="1"/>
    <col min="11" max="16384" width="11.42578125" style="1"/>
  </cols>
  <sheetData>
    <row r="2" spans="2:10" x14ac:dyDescent="0.25">
      <c r="B2" s="61"/>
      <c r="C2" s="61"/>
      <c r="D2" s="61"/>
      <c r="E2" s="62" t="s">
        <v>18</v>
      </c>
      <c r="F2" s="55"/>
      <c r="G2" s="55"/>
      <c r="H2" s="55"/>
      <c r="I2" s="55"/>
    </row>
    <row r="3" spans="2:10" x14ac:dyDescent="0.25">
      <c r="B3" s="61"/>
      <c r="C3" s="61"/>
      <c r="D3" s="61"/>
      <c r="E3" s="63" t="s">
        <v>34</v>
      </c>
      <c r="F3" s="64"/>
      <c r="G3" s="65"/>
      <c r="H3" s="66" t="s">
        <v>22</v>
      </c>
      <c r="I3" s="66"/>
    </row>
    <row r="4" spans="2:10" x14ac:dyDescent="0.25">
      <c r="B4" s="61"/>
      <c r="C4" s="61"/>
      <c r="D4" s="61"/>
      <c r="E4" s="63" t="s">
        <v>35</v>
      </c>
      <c r="F4" s="64"/>
      <c r="G4" s="65"/>
      <c r="H4" s="56" t="s">
        <v>23</v>
      </c>
      <c r="I4" s="56"/>
    </row>
    <row r="7" spans="2:10" x14ac:dyDescent="0.25">
      <c r="B7" s="54" t="s">
        <v>24</v>
      </c>
      <c r="C7" s="54"/>
      <c r="D7" s="54"/>
      <c r="E7" s="54"/>
      <c r="F7" s="54"/>
      <c r="G7" s="54"/>
      <c r="H7" s="54"/>
      <c r="I7" s="54"/>
      <c r="J7" s="2"/>
    </row>
    <row r="8" spans="2:10" x14ac:dyDescent="0.25">
      <c r="B8" s="3" t="s">
        <v>25</v>
      </c>
      <c r="C8" s="3" t="s">
        <v>26</v>
      </c>
      <c r="D8" s="55" t="s">
        <v>27</v>
      </c>
      <c r="E8" s="55"/>
      <c r="F8" s="55"/>
      <c r="G8" s="55"/>
      <c r="H8" s="55"/>
      <c r="I8" s="55"/>
      <c r="J8" s="2"/>
    </row>
    <row r="9" spans="2:10" x14ac:dyDescent="0.25">
      <c r="B9" s="4">
        <v>1</v>
      </c>
      <c r="C9" s="5">
        <v>42725</v>
      </c>
      <c r="D9" s="56" t="s">
        <v>28</v>
      </c>
      <c r="E9" s="56"/>
      <c r="F9" s="56"/>
      <c r="G9" s="56"/>
      <c r="H9" s="56"/>
      <c r="I9" s="56"/>
      <c r="J9" s="2"/>
    </row>
    <row r="10" spans="2:10" ht="28.5" customHeight="1" x14ac:dyDescent="0.25">
      <c r="B10" s="4">
        <v>2</v>
      </c>
      <c r="C10" s="5">
        <v>43801</v>
      </c>
      <c r="D10" s="57" t="s">
        <v>33</v>
      </c>
      <c r="E10" s="57"/>
      <c r="F10" s="57"/>
      <c r="G10" s="57"/>
      <c r="H10" s="57"/>
      <c r="I10" s="57"/>
      <c r="J10" s="2"/>
    </row>
    <row r="11" spans="2:10" x14ac:dyDescent="0.25">
      <c r="B11" s="6"/>
      <c r="C11" s="6"/>
      <c r="D11" s="6"/>
      <c r="E11" s="6"/>
      <c r="F11" s="6"/>
      <c r="G11" s="6"/>
      <c r="H11" s="6"/>
      <c r="I11" s="6"/>
      <c r="J11" s="6"/>
    </row>
    <row r="12" spans="2:10" x14ac:dyDescent="0.25">
      <c r="B12" s="58" t="s">
        <v>13</v>
      </c>
      <c r="C12" s="59"/>
      <c r="D12" s="60"/>
      <c r="E12" s="55" t="s">
        <v>29</v>
      </c>
      <c r="F12" s="55"/>
      <c r="G12" s="55"/>
      <c r="H12" s="55" t="s">
        <v>15</v>
      </c>
      <c r="I12" s="55"/>
    </row>
    <row r="13" spans="2:10" ht="52.5" customHeight="1" x14ac:dyDescent="0.25">
      <c r="B13" s="45"/>
      <c r="C13" s="45"/>
      <c r="D13" s="45"/>
      <c r="E13" s="46"/>
      <c r="F13" s="47"/>
      <c r="G13" s="48"/>
      <c r="H13" s="49"/>
      <c r="I13" s="50"/>
    </row>
    <row r="14" spans="2:10" ht="33.75" customHeight="1" x14ac:dyDescent="0.25">
      <c r="B14" s="51" t="s">
        <v>30</v>
      </c>
      <c r="C14" s="52"/>
      <c r="D14" s="52"/>
      <c r="E14" s="52" t="s">
        <v>31</v>
      </c>
      <c r="F14" s="52"/>
      <c r="G14" s="52"/>
      <c r="H14" s="51" t="s">
        <v>32</v>
      </c>
      <c r="I14" s="53"/>
    </row>
  </sheetData>
  <mergeCells count="19">
    <mergeCell ref="B2:D4"/>
    <mergeCell ref="E2:I2"/>
    <mergeCell ref="E3:G3"/>
    <mergeCell ref="H3:I3"/>
    <mergeCell ref="E4:G4"/>
    <mergeCell ref="H4:I4"/>
    <mergeCell ref="B7:I7"/>
    <mergeCell ref="D8:I8"/>
    <mergeCell ref="D9:I9"/>
    <mergeCell ref="D10:I10"/>
    <mergeCell ref="B12:D12"/>
    <mergeCell ref="E12:G12"/>
    <mergeCell ref="H12:I12"/>
    <mergeCell ref="B13:D13"/>
    <mergeCell ref="E13:G13"/>
    <mergeCell ref="H13:I13"/>
    <mergeCell ref="B14:D14"/>
    <mergeCell ref="E14:G14"/>
    <mergeCell ref="H14:I14"/>
  </mergeCells>
  <pageMargins left="0.70866141732283472" right="0.70866141732283472" top="0.74803149606299213" bottom="0.74803149606299213" header="0.31496062992125984" footer="0.31496062992125984"/>
  <pageSetup scale="8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PM</vt:lpstr>
      <vt:lpstr>Control</vt:lpstr>
    </vt:vector>
  </TitlesOfParts>
  <Company>ERU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lnavasp</dc:creator>
  <cp:lastModifiedBy>Esperanza Peña Quintero</cp:lastModifiedBy>
  <cp:lastPrinted>2023-12-28T15:26:07Z</cp:lastPrinted>
  <dcterms:created xsi:type="dcterms:W3CDTF">2013-11-25T15:22:13Z</dcterms:created>
  <dcterms:modified xsi:type="dcterms:W3CDTF">2024-02-06T17:04:06Z</dcterms:modified>
</cp:coreProperties>
</file>