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user-PC\Desktop\"/>
    </mc:Choice>
  </mc:AlternateContent>
  <xr:revisionPtr revIDLastSave="0" documentId="8_{6C9EA222-37CA-41FB-9BC1-B319EF77FA72}" xr6:coauthVersionLast="47" xr6:coauthVersionMax="47" xr10:uidLastSave="{00000000-0000-0000-0000-000000000000}"/>
  <bookViews>
    <workbookView xWindow="-120" yWindow="-120" windowWidth="29040" windowHeight="15840" xr2:uid="{A757E787-F2B7-4D97-A6C7-446C152EC758}"/>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SUMIF([8]DATA1!$B:$B,[9]Octubre!$C1,[8]DATA1!XFA:XFA)</definedName>
    <definedName name="Contagio060">SUMIF([8]DATA1!$B:$B,[9]Octubre!$C1,[8]DATA1!XFA:XFA)</definedName>
    <definedName name="Contagio090">SUMIF([8]DATA1!$B:$B,[9]Octubre!$C1,[8]DATA1!XFA:XFA)</definedName>
    <definedName name="Contagio120">SUMIF([8]DATA1!$B:$B,[9]Octubre!$C1,[8]DATA1!XFA:XFA)</definedName>
    <definedName name="Contagio150">SUMIF([8]DATA1!$B:$B,[9]Octubre!$C1,[8]DATA1!XFA:XFA)</definedName>
    <definedName name="Contagio180">SUMIF([8]DATA1!$B:$B,[9]Octubre!$C1,[8]DATA1!XFA:XFA)</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SUMIF([8]DATA1!$B:$B,[9]Octubre!$C1,[8]DATA1!K:K)</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SUMIF([8]DATA1!$B:$B,[9]Octubre!$C1,[8]DATA1!XFA:XFA)</definedName>
    <definedName name="Mora060">SUMIF([8]DATA1!$B:$B,[9]Octubre!$C1,[8]DATA1!XFA:XFA)</definedName>
    <definedName name="Mora090">SUMIF([8]DATA1!$B:$B,[9]Octubre!$C1,[8]DATA1!XFA:XFA)</definedName>
    <definedName name="Mora120">SUMIF([8]DATA1!$B:$B,[9]Octubre!$C1,[8]DATA1!XFA:XFA)</definedName>
    <definedName name="Mora150">SUMIF([8]DATA1!$B:$B,[9]Octubre!$C1,[8]DATA1!XFA:XFA)</definedName>
    <definedName name="Mora180">SUMIF([8]DATA1!$B:$B,[9]Octubre!$C1,[8]DATA1!XFA:XFA)</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SUMIF([23]DATA!$H:$H,#REF!&amp;"-"&amp;#REF!&amp;"-"&amp;MONTH(#REF!),[23]DATA!$G:$G)</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SUMIF([8]DATA1!$B:$B,[9]Octubre!$C1,[8]DATA1!XFA:XFA)</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SUMIF([8]DATA2!XFB:XFB,[9]Octubre!$C1,[8]DATA2!A:A)</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SUMIF([8]DATA1!$B:$B,[9]Octubre!$C1,[8]DATA1!K:K)</definedName>
    <definedName name="Total_Mora">SUMIF([8]DATA1!$B:$B,[9]Octubre!$C1,[8]DATA1!K:K)</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SUMIF([8]DATA1!$B:$B,[9]Octubre!$C1,[8]DATA1!XFA:XFA)</definedName>
    <definedName name="weq">SUMIF([8]DATA1!$B:$B,[9]Octubre!$C1,[8]DATA1!XFA:XFA)</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O31" i="1"/>
  <c r="G31" i="1"/>
  <c r="E31" i="1"/>
  <c r="O29" i="1"/>
  <c r="G29" i="1"/>
  <c r="E29" i="1"/>
  <c r="G27" i="1"/>
  <c r="O27" i="1" s="1"/>
  <c r="E27" i="1"/>
  <c r="O25" i="1"/>
  <c r="G25" i="1"/>
  <c r="M7" i="1" s="1"/>
  <c r="E25" i="1"/>
</calcChain>
</file>

<file path=xl/sharedStrings.xml><?xml version="1.0" encoding="utf-8"?>
<sst xmlns="http://schemas.openxmlformats.org/spreadsheetml/2006/main" count="35" uniqueCount="34">
  <si>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</si>
  <si>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</si>
  <si>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</si>
  <si>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</si>
  <si>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</si>
  <si>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</si>
  <si>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Todos los componentes del Sistema de Control Interno identificados en la Empresa se encuentran establecidos y operando. En términos generales, los elementos básicos en cada componente están presentes, se pueden evidenciar y cuentan con seguimiento. Lo indicado, muestra que el Sistema de Control Interno de la Entidad se continua consolidando y fortaleciendo de manera importante y muestra evolución y mejora.
No obstante, existen todavía algunos aspectos que requieren atención y mejora, como es el caso específico de optimizar la gestión de riesgos e identificación de controles, fortalecer el uso del Esquema de Líneas de Defensa y robustecer los temas de seguridad y control de la información, implementación de un sistema de información misional,  claves en la Empresa.</t>
  </si>
  <si>
    <t>¿Es efectivo el sistema de control interno para los objetivos evaluados? (Si/No) (Justifique su respuesta):</t>
  </si>
  <si>
    <t>Si</t>
  </si>
  <si>
    <t>El Sistema de Control Interno de la Empresa está alineado con los objetivos de la institución que permiten el monitoreo y seguimiento a dicha gestión. En general, se encuentra que todo el sistema está diseñado para optimizar el ejercicio del control interno en los planes, programas, proyectos y procesos que soportan el que hacer organizacional.
Por su parte, los aspectos que se han identificado como oportunidades de mejora permitirán fortalecer los controles y utilizar de mejor manera los instrumentos de control ya existentes en la Entidad, se resalta que la Alta Dirección es receptiva en los aspectos que permiten evaluar y mejorar continuamente la Estructura Corporativa, la Planeación Estrategica, Gobierno Corporativo y los Sistemas de Información.</t>
  </si>
  <si>
    <t>La entidad cuenta dentro de su Sistema de Control Interno, con una institucionalidad (Líneas de defensa)  que le permita la toma de decisiones frente al control (Si/No) (Justifique su respuesta):</t>
  </si>
  <si>
    <t>El Sistema de Control Interno de la Empresa está alineado con los objetivos de la institución que permiten el monitoreo y seguimiento a dicha gestión. En general, se encuentra que todo el sistema está diseñado para optimizar el ejercicio del control interno. No obstante, se han identificado aspectos por mejorar los cuales estan descritos en las debilidades identificadas en cada uno de los componentes del Sistema de Control Interno. Igualmente cabe anotar que la Empresa esta desarrollando un ejercicio orientado al fortalecimiento de la Planeación Estrategica y Gobierno Corporativo.</t>
  </si>
  <si>
    <t>Componente</t>
  </si>
  <si>
    <t>¿El componente está presente y funcionando?</t>
  </si>
  <si>
    <t>Nivel de Cumplimiento componente</t>
  </si>
  <si>
    <r>
      <rPr>
        <b/>
        <u/>
        <sz val="12"/>
        <color indexed="9"/>
        <rFont val="Arial"/>
        <family val="2"/>
      </rPr>
      <t xml:space="preserve"> Estado actual:</t>
    </r>
    <r>
      <rPr>
        <b/>
        <sz val="12"/>
        <color indexed="9"/>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</si>
  <si>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</si>
  <si>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</si>
  <si>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</si>
  <si>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</si>
  <si>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1"/>
        <rFont val="Arial"/>
        <family val="2"/>
      </rPr>
      <t xml:space="preserve">
</t>
    </r>
    <r>
      <rPr>
        <b/>
        <u/>
        <sz val="11"/>
        <rFont val="Arial"/>
        <family val="2"/>
      </rPr>
      <t>Fortalezas:</t>
    </r>
    <r>
      <rPr>
        <sz val="11"/>
        <rFont val="Arial"/>
        <family val="2"/>
      </rPr>
      <t xml:space="preserve">
1. El componente de Ambiente de Control se encuentra adecuadamente estructurado en la Empresa y muestra un grado máximo de consolidación, toda vez que se evidencia gestión del Comité Institucional de Coordinación de Control Interno, así como del Comité Institucional de Gestión y Desempeño en la definición de los lineamientos para el ejercicio del control interno y la operación del Sistema de Control Interno.
2. La Oficina de Control Interno como Tercera Línea de Defensa de la Empresa se encuentra organizada y ejecuta las actividades que le corresponden, de acuerdo con los cinco roles asignados en el artículo 17 del Decreto 648 de 2017, demostrando una adecuada gestión.
3. El Comité Institucional de Coordinación de Control Interno de la Empresa se encuentra establecido y funciona de acuerdo con lo definido en la normativa aplicable vigente.
4. Para la vigencia 2024 se ha ejecutado el Plan Anual de Auditoría, el cual fue debidamente aprobado en la sesión del Comité Institucional Coordinador de Control Interno del 28/12/2023.
5. Durante el primer semestre de la vigencia 2024 se ha contado con el Plan de Adecuación y Sostenibilidad de MIPG 2024, donde se incluyen estándares de reporte, periodicidad y responsables por cada una de las líneas, igualmente con el micro sitio en la intranet denominado "Súmate - Renobo somos todos” donde se muestra la línea de tiempo del Plan Estratégico 
6. La Oficina de Control Interno como Tercera Línea de Defensa, apoya permanentemente la revisión de las matrices de riesgos de proyectos, en el marco de sus competencias.
</t>
    </r>
    <r>
      <rPr>
        <b/>
        <u/>
        <sz val="11"/>
        <rFont val="Arial"/>
        <family val="2"/>
      </rPr>
      <t>Recomendaciones:</t>
    </r>
    <r>
      <rPr>
        <sz val="11"/>
        <rFont val="Arial"/>
        <family val="2"/>
      </rPr>
      <t xml:space="preserve">
1. Fortalecer los mecanismos de medición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Verificar la pertinencia de actualizar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Verificar la pertinencia de presentar de manera trimestral ante el CIGD el reporte sobre los conflictos de interés presentados y el tratamiento que se dio en cada caso.
4. Evaluar la viabilidad de establecer un mecanismo interno o línea de denuncia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5. Fortalecer los mecanismos de transferencia del conocimiento cuando las personas se retiren de la Empresa, con el propósito de conservar la memoria institucional y la información se encuentre disponible para ser utilizada por los servidores que sigan desempeñando las funciones.
6. Establecer un mecanismo de medición que evalúen la efectividad de las actividades relacionadas con el ingreso de personal a la Empresa durante la vigencia 2024, especialmente las actividades adelantadas en el sitio Onboarding, donde se encuentran los módulos de inducción.</t>
    </r>
  </si>
  <si>
    <r>
      <rPr>
        <b/>
        <u/>
        <sz val="12"/>
        <rFont val="Arial"/>
        <family val="2"/>
      </rPr>
      <t>Fortalezas:</t>
    </r>
    <r>
      <rPr>
        <sz val="12"/>
        <rFont val="Arial"/>
        <family val="2"/>
      </rPr>
      <t xml:space="preserve">
1. El componente de Ambiente de Control se encuentra adecuadamente estructurado en la Empresa y muestra un grado de consolidación importante, toda vez que se evidencia gestión del Comité Institucional de Coordinación de Control Interno, así como del Comité Institucional de Gestión y Desempeño en la definición de los lineamientos para el ejercicio del control interno y la operación del Sistema de Control Interno.
2. La Oficina de Control Interno de la Empresa se encuentra organizada y ejecuta las actividades que le corresponden, de acuerdo con los cinco roles asignados en el artículo 17 del Decreto 648 de 2017, demostrando una adecuada gestión.
3. El Comité Institucional de Coordinación de Control Interno de la Empresa se encuentra establecido y funciona de acuerdo con lo definido en la normativa aplicable vigente.
4. Para la vigencia 2023 se ha ejecutado el Plan Anual de Auditoría, el cual fue debidamente aprobado en la sesión del Comité Institucional Coordinador de Control Interno del 26/01/2023.
5. Durante la vivencia 2023 se ha contado con el Plan de Adecuación y Sostenibilidad de MIPG, donde se incluyen estándares de reporte, periodicidad y responsables por cada una de las líneas, igualmente con el micro sitio en la intranet denominado "Súmate - Renobo somos todos” donde se muestra la línea de tiempo del Plan Estratégico 
6. La Oficina de Control Interno apoya permanentemente la revisión de las matrices de riesgos de proyectos, en el marco de sus competencias.
7. El Comité Institucional de Coordinación de Control Interno aprobado en la sesión del 28/12/2023, el  Plan Anual de Auditoría 2024, según lo establecido en el Artículo 27 Parágrafo 2 del Decreto Distrital 221 de 2023.
</t>
    </r>
    <r>
      <rPr>
        <b/>
        <u/>
        <sz val="12"/>
        <rFont val="Arial"/>
        <family val="2"/>
      </rPr>
      <t>Debilidades:</t>
    </r>
    <r>
      <rPr>
        <sz val="12"/>
        <rFont val="Arial"/>
        <family val="2"/>
      </rPr>
      <t xml:space="preserve">
1. Se deben elaborar encuestas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Es recomendable que la Empresa mantenga actualizado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Se debe presentar de manera trimestral ante el CIGD el reporte sobre los conflictos de interés presentados y el tratamiento que se dio en cada caso.
4. Se debe evaluar la viabilidad de establecer un mecanismo interno o línea de denuncia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5. Es importante mejorar los mecanismos de transferencia del conocimiento cuando las personas se retiren de la Empresa, con el propósito de conservar la memoria institucional y la información se encuentre disponible para ser utilizada por los servidores que sigan desempeñando las funciones.
6. Es recomendable que se evalúe la efectividad de las actividades relacionadas con el ingreso de personal a la Empresa durante la vigencia 2023, especialmente las actividades adelantadas en el sitio Onboardign, donde se encuentran los módulos de inducción</t>
    </r>
  </si>
  <si>
    <t>Evaluación de riesgos</t>
  </si>
  <si>
    <r>
      <rPr>
        <b/>
        <u/>
        <sz val="12"/>
        <color indexed="8"/>
        <rFont val="Arial"/>
        <family val="2"/>
      </rPr>
      <t>Fortalezas:</t>
    </r>
    <r>
      <rPr>
        <sz val="12"/>
        <color indexed="8"/>
        <rFont val="Arial"/>
        <family val="2"/>
      </rPr>
      <t xml:space="preserve">
1. En el marco del Decreto Nacional No. 612 de 2018, la Empresa formuló  el plan estratégico vigencia 2020 - 2024. Para el caso de la vigencia 2024, se formularon los planes institucionales que fueron publicados en el sitio web www.renobo.gov.co, botón "Planeación, presupuesto e informes" menú "4.3 Plan de Acción". 
2. La Empresa cuenta con indicadores mediante los cuales se realiza seguimiento mensual y trimestral al avance de las metas del plan de desarrollo y de las metas y proyectos de inversión, gestión de los procesos consolidados por la Subgerencia de Planeación y Administración de Proyectos. 
3. La Política de Administración de Riesgos fue aprobada en el marco del Comité Institucional de Coordinación de Control Interno el 29 de noviembre del 2023, la cual cumple con los lineamientos establecidos en la  "Guía para la administración del riesgo y el diseño de controles en entidades públicas" versión 5 de 2020 y  el detalle del del compromiso de la alta dirección frente a los riesgos, tipologías de riesgos a los cuales está expuesta la empresa, inclusión de lineamientos relacionados con SARLAFT y riesgos en proyectos que lidere la empresa. Esta cuenta con un Mapa de riesgos Institucional V2 y un Mapa de riesgos de corrupción V2, actualizados a 21 de junio de 2024. 
4. La Empresa Cuenta con un Mapa de Oportunidades para la vigencia 2024 actualizado a junio de 2024.
5.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6. En los informes de seguimiento, informes legales e informes de los trabajos de auditoría se registran las fallas, debilidades y alertas sobre la aplicación de los controles que se comunican a la Alta Gerencia para que se establezcan las acciones correctivas que correspondan.
7.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u/>
        <sz val="12"/>
        <color indexed="8"/>
        <rFont val="Arial"/>
        <family val="2"/>
      </rPr>
      <t>Debilidades:</t>
    </r>
    <r>
      <rPr>
        <sz val="12"/>
        <color indexed="8"/>
        <rFont val="Arial"/>
        <family val="2"/>
      </rPr>
      <t xml:space="preserve">
1. Bajo avance en la identificación de los riesgos de fraude, soborno y lavado de activos con el propósito de establecer mecanismos de control que prevengan su materialización en la Empresa.
2. El Sistema de Administración de Riesgos de la Empresa, no se encuentra consolidado como un mecanismo útil para la toma de decisiones. 
3. Se cuenta una matriz de riesgos tipo para los procesos contractuales, la cual debe ser revisada y ajustada. Lo anterior contribuyo a que se adelantara satisfactoriamente la identificación de los riesgos para los proyectos de inversión. Es importante seguir trabajando en el tema y así contar con matrices más acorde, que permita el análisis del perfil de riesgo y facilite su gestión y monitoreo previniendo de esta manera la subvaloración de las causas generadoras ya que se han identificado la materialización de algunos de los riesgos de los proyectos.</t>
    </r>
  </si>
  <si>
    <r>
      <rPr>
        <b/>
        <u/>
        <sz val="12"/>
        <rFont val="Arial"/>
        <family val="2"/>
      </rPr>
      <t>Fortalezas:</t>
    </r>
    <r>
      <rPr>
        <sz val="12"/>
        <rFont val="Arial"/>
        <family val="2"/>
      </rPr>
      <t xml:space="preserve">
1. En el marco del Decreto Nacional No. 612 de 2018, la Empresa formuló al inicio del Plan de Desarrollo "Un Nuevo Contrato Social y Ambiental para la Bogotá del Siglo XXI" el plan estratégico vigencia 2020 - 2024. Para el caso de la vigencia 2023, se formularon los planes institucionales que fueron publicados en el sitio web www.renobo.gov.co, botón "Planeación, presupuesto e informes" menú "4.3 Plan de Acción". (Se encuentra publicado el PINAR)
2. La Empresa cuenta con indicadores mediante los cuales se realiza seguimiento mensual y  trimestral al avance de las metas del plan de desarrollo y de las metas y proyectos de inversión, gestión de los procesos consolidados por la Subgerencia de Planeación y Administración de Proyectos. Los indicadores se han establecido con observancia a los criterios de la metodología SMART, toda vez que cuentan con características de especificidad, son medibles, alcanzables, relevantes y están acotados en el tiempo. La batería de indicadores cuenta con sus respectivas hojas de vida en las que se incorpora toda la información necesaria para el registro, lectura e interpretación de resultados y con campos para la descripción de los avances cualitativos que respaldan el logro. Adicionalmente, se complementa esta medición con los indicadores incorporados en el reporte SEGPLAN donde se consolida la gestión institucional respecto de las metas del plan de desarrollo. 
3. La Empresa cuenta con el plan estratégico SUMATE, el cual está compuesto de cinco pilares, objetivos y estrategias que permitirán el desarrollo del nuevo horizonte de la Empresa y se encuentra en ejecución. Este Plan está compuesto por 5 pilares y 15 objetivos soportados en más de 45 estrategias que permiten su desarrollo, ejecución y cumplimiento del propósito de la Empresa.
4. Los 20 procesos existentes en el mapa de procesos cuentan con las caracterizaciones vigentes.
5. La Empresa aprobo la Política de Administración de Riesgos aprobada en 14 de Diciembre de 2022, la cual cumple con los lineamientos establecidos en la “Guía para la administración del riesgo y el diseño de controles en entidades públicas" versión 5 de 2020”.   La Empresa cuenta con el Mapa de Riesgos Institucional V4  (donde se incorporan los análisis de causas del contexto de operación y se definen los riesgos y los mecanismos de control para su tratamiento, los cuales se adecuaron a la "Guía para la administración del riesgo y el diseño de controles en entidades públicas" versión 5 de 2020), e incluye los riesgos de Corrupción, el cual se encuentra publicado en la Página Web y en laintranet de la Empresa, Adicionalmente la Oficina de Control Interno realiza seguimientos cuatrimestrales a los mapas de Riesgos Institucionales.
6. El mapa de Riesgos incluye Acciones de Contingencia a ejecutar ante la posible materialización de los riesgos.
7. La Empresa Cuenta con un Mapa de Oportunidades para la vigencia 2023.
8.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9. En los informes de seguimiento, informes legales e informes de los trabajos de auditoría se registran las fallas, debilidades y alertas sobre la aplicación de los controles que se comunican a la Alta Gerencia para que se establezcan las acciones correctivas que correspondan.
10.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u/>
        <sz val="12"/>
        <rFont val="Arial"/>
        <family val="2"/>
      </rPr>
      <t>Debilidades:</t>
    </r>
    <r>
      <rPr>
        <sz val="12"/>
        <rFont val="Arial"/>
        <family val="2"/>
      </rPr>
      <t xml:space="preserve">
1. No se evidencia avance en la identificación de los riesgos de fraude, soborno y lavado de activos con el propósito de establecer mecanismos de control que prevengan su materialización en la Empresa.
2. Los procesos presentan debilidades en la coherencia entre las acciones planteadas y las causas identificadas de los riesgos.
3. El Sistema de Administración de Riesgos de la Empresa ha avanzado, no obstante, no se encuentra consolidado como un mecanismo útil para la toma de decisiones. 
4. No se evidencia que los proyectos de inversión cuenten con su respectivo análisis del perfil de riesgo para que se facilite su gestión y monitoreo y se prevenga la subvaloración de las causas generadoras.
5. Aunque la Empresa adopto la metodologia del Distito refernete a la construcción de mapas de aseguramiento, debido a lo reciente de este avance, a la fecha de esteinforme No se evidencia avance en la transición a un Esquema de Aseguramiento por parte de la Empresa.
6. La calificación bajo debido que al identificar la materialización de un riesgo en el primer semestre de 2023, se evidencio que la que la Politica de administración de riesgos no incluye ninguna responsabilidad ni actividad relaicionada a Segunda Linea de defensa ni al reporte que esta debe realizar a la Alta Dirección incumpliendo lo evaluado en el numeral 7,3 de este informe.</t>
    </r>
  </si>
  <si>
    <t>Actividades de control</t>
  </si>
  <si>
    <r>
      <rPr>
        <b/>
        <u/>
        <sz val="12"/>
        <color indexed="8"/>
        <rFont val="Arial"/>
        <family val="2"/>
      </rPr>
      <t>Fortalezas:</t>
    </r>
    <r>
      <rPr>
        <b/>
        <sz val="12"/>
        <color indexed="8"/>
        <rFont val="Arial"/>
        <family val="2"/>
      </rPr>
      <t xml:space="preserve">
</t>
    </r>
    <r>
      <rPr>
        <sz val="12"/>
        <color indexed="8"/>
        <rFont val="Arial"/>
        <family val="2"/>
      </rPr>
      <t xml:space="preserve">
</t>
    </r>
    <r>
      <rPr>
        <sz val="12"/>
        <rFont val="Arial"/>
        <family val="2"/>
      </rPr>
      <t>1.  El monitoreo y seguimiento periódicos a la gestión del riesgo, con elaboración de  informes por parte de  parte de la Segunda y Tercera Líneas de Defensa.
2.  El fortalecimiento de esquemas de aseguramiento de información orientados a mantener la integridad, confidencialidad y disponibilidad de la misma.
3. Actualización y asignación de funciones a los trabajadores de la Empresa, de acuerdo con el manual, procedimientos  y obligaciones contractuales. Lo anterior, en el marco de su nueva estructura organizacional.
4. El compromiso de la Segunda y Tercera Líneas de Defensa, con monitoreos y seguimiento a las diferentes herramientas que facilitan la implementación de actividades de control.</t>
    </r>
    <r>
      <rPr>
        <sz val="12"/>
        <color indexed="8"/>
        <rFont val="Arial"/>
        <family val="2"/>
      </rPr>
      <t xml:space="preserve">
5. </t>
    </r>
    <r>
      <rPr>
        <sz val="12"/>
        <rFont val="Arial"/>
        <family val="2"/>
      </rPr>
      <t>El compromiso de las tres Líneas de Defensa, para la actualización de los riesgos de gestión y corrupción, para la vigencia 2024, cada una dentro de sus roles establecidos.</t>
    </r>
    <r>
      <rPr>
        <sz val="12"/>
        <color indexed="8"/>
        <rFont val="Arial"/>
        <family val="2"/>
      </rPr>
      <t xml:space="preserve">
</t>
    </r>
    <r>
      <rPr>
        <b/>
        <u/>
        <sz val="12"/>
        <color indexed="8"/>
        <rFont val="Arial"/>
        <family val="2"/>
      </rPr>
      <t xml:space="preserve">
Debilidades:</t>
    </r>
    <r>
      <rPr>
        <u/>
        <sz val="12"/>
        <color indexed="8"/>
        <rFont val="Arial"/>
        <family val="2"/>
      </rPr>
      <t xml:space="preserve">
</t>
    </r>
    <r>
      <rPr>
        <sz val="12"/>
        <color indexed="8"/>
        <rFont val="Arial"/>
        <family val="2"/>
      </rPr>
      <t xml:space="preserve">
1. Demora por parte de los procesos, en el reporte de la gestión de sus riesgos, que puede afectar la oportunidad de elaboración de informes por parte de  parte de la Segunda y Tercera Líneas de Defensa.
2. El monitoreo de la segunda línea de defensa a la Materialización de Riesgos - Primer Semestre 2024, se basa en una bitácora, y no se cuenta con un informe como tal.
3. La primera linea de defensa no incorpora dentro de sus intervenciones la autoevaluación de la eficiencia y eficacia de los controles para la gestión del riesgo.
</t>
    </r>
  </si>
  <si>
    <r>
      <rPr>
        <b/>
        <u/>
        <sz val="12"/>
        <color indexed="8"/>
        <rFont val="Arial"/>
        <family val="2"/>
      </rPr>
      <t>Fortalezas</t>
    </r>
    <r>
      <rPr>
        <sz val="12"/>
        <color indexed="8"/>
        <rFont val="Arial"/>
        <family val="2"/>
      </rPr>
      <t xml:space="preserve">
1, Se evidencia la labor  monitoreo frecuente, y con elaboración del  informe suscrito por el responsable del proceso por parte de la segunda y tercera línea de defensa..
2, Se han fortalecido los esquemas de aseguramiento de información orientados a mantener la integridad, confidencialidad y disponibilidad de la misma.
3, Se han fortalecimiento a las intervenciones conjuntas entre la Oficina Asesora de Planeación y la Oficina de Control Interno, brindando capacitación, acompañamiento y asesoría en la estructuración de los mapas de riesgo.
4,  Se evidencia el fortalecimiento por medio de actualización y asignación de funciones a los trabajadores de la Empresa, de acuerdo con el manual, procedimientos  y obligaciones contractuales.
5, Los procesos se realiza con la actualización de las caracterizaciones y se alinea con la estructura documental.
6, Se evidencia la creación de procedimientos para la capacitación de la Junta Directiva.
</t>
    </r>
    <r>
      <rPr>
        <b/>
        <sz val="12"/>
        <color indexed="8"/>
        <rFont val="Arial"/>
        <family val="2"/>
      </rPr>
      <t xml:space="preserve">
</t>
    </r>
    <r>
      <rPr>
        <b/>
        <u/>
        <sz val="12"/>
        <color indexed="8"/>
        <rFont val="Arial"/>
        <family val="2"/>
      </rPr>
      <t>Debilidades:</t>
    </r>
    <r>
      <rPr>
        <sz val="12"/>
        <color indexed="8"/>
        <rFont val="Arial"/>
        <family val="2"/>
      </rPr>
      <t xml:space="preserve">
1, Se hace necesario fortalecer las políticas para los diferentes sistemas.
2, Es necesario que se generar reporte de los hallazgos encontrados en la evaluación de los controles propuestos por los proveedores a los servicios de telecomunicaciones.
3, La primera linea de defensa debe incorporar dentro de sus intervenciones la autoevaluación de la eficiencia y eficacia de los controles para la gestión del riesgo.
</t>
    </r>
  </si>
  <si>
    <t>Información y comunicación</t>
  </si>
  <si>
    <r>
      <rPr>
        <b/>
        <u/>
        <sz val="12"/>
        <rFont val="Arial"/>
        <family val="2"/>
      </rPr>
      <t>Fortalezas:</t>
    </r>
    <r>
      <rPr>
        <sz val="12"/>
        <rFont val="Arial"/>
        <family val="2"/>
      </rPr>
      <t xml:space="preserve">
1. La Empresa se encuentra en etapa productiva con el Sistema de Información Misional, realizando ajustes y cargue de información de proyectos.
2. Continúa en evaluación para el primer semestre de la vigencia 2024, la incorporación del módulo de ingresos en el sistema JSP7.
3. Fortalecimiento y actualización de la estrategia de respaldo de la información, para asegurar la continuidad del negocio, mediante la adquisición de nuevos equipos de backup.
4. Fortalecimiento y actualización de la infraestructura de seguridad perimetral, mediante la adquisición de nuevos equipos con tecnología de avanzada.
</t>
    </r>
    <r>
      <rPr>
        <b/>
        <u/>
        <sz val="12"/>
        <rFont val="Arial"/>
        <family val="2"/>
      </rPr>
      <t>Oportunidades de mejora:</t>
    </r>
    <r>
      <rPr>
        <sz val="12"/>
        <rFont val="Arial"/>
        <family val="2"/>
      </rPr>
      <t xml:space="preserve">
1. Establecer una retroalimentación semestral del comportamiento observado en los canales de comunicación a nivel directivo y empresarial.
2. Elaborar una encuesta de percepción de la pertinencia de los canales de comunicación.
3. Realizar una evaluación comparativa de los resultados de la evaluación de percepción de los usuarios o grupos de valor para determinar las brechas y las mejoras a implementar.
4. Evaluar la posibilidad desde el componente de relacionamiento de crear una asociación de Empresas de Renovación y Desarrollo Urbano.
5. Revisar la posibilidad desde el componente de relacionamiento de crear una encuesta de evaluación de la atención a los grupos de interés.</t>
    </r>
  </si>
  <si>
    <r>
      <rPr>
        <b/>
        <u/>
        <sz val="12"/>
        <rFont val="Arial"/>
        <family val="2"/>
      </rPr>
      <t>Fortalezas:</t>
    </r>
    <r>
      <rPr>
        <sz val="12"/>
        <rFont val="Arial"/>
        <family val="2"/>
      </rPr>
      <t xml:space="preserve">
1. Se concluyó el proceso de implementación del sistema de información misional de la Empresa en su primera fase y, entró en producción en la primera semana de diciembre de 2023.
2. Continuando con el proceso de renovación interno de la Empresa, se actualizó la intranet de la Empresa y se modificó su nombre a RedNoBo.
3. Se incorporó el chatbot Rebeca como medio de comunicación para atención inmediata a los grupos de interés externos.
4. Se tiene programado para el primer semestre de la vigencia 2024, la incorporación del módulo de ingresos en el sistema JSP7.
4. Con la implementación del Sistema de Información Misional de la Empresa, se consolida el esquema de administración de información, quedando en cada una de las aplicaciones el control propio de la herramienta.
</t>
    </r>
    <r>
      <rPr>
        <u/>
        <sz val="12"/>
        <rFont val="Arial"/>
        <family val="2"/>
      </rPr>
      <t xml:space="preserve">
</t>
    </r>
    <r>
      <rPr>
        <b/>
        <u/>
        <sz val="12"/>
        <rFont val="Arial"/>
        <family val="2"/>
      </rPr>
      <t>Oportunidades de mejora:</t>
    </r>
    <r>
      <rPr>
        <sz val="12"/>
        <rFont val="Arial"/>
        <family val="2"/>
      </rPr>
      <t xml:space="preserve">
1. Establecer una retroalimentación semestral del comportamiento observado en los canales de comunicación a nivel directivo y empresarial.
2. Realizar una evaluación comparativa de los resultados de la evaluación de percepción de los usuarios o grupos de valor para determinar las brechas y las mejoras a implementar.</t>
    </r>
  </si>
  <si>
    <t xml:space="preserve">Monitoreo </t>
  </si>
  <si>
    <r>
      <t xml:space="preserve">El Componente de Actividades de Monitoreo considera actividades en el día a día de la gestión institucional, así como a través de evaluaciones periódicas como autoevaluaciones, auditorías, seguimientos y monitoreos, realizadas por la Línea Estratégica y las tres Líneas de Defensa, según sus roles asignados.
Dichas actividades durante el primer semestre de 2024, permitió valorar la aprobación e implementación del PAA 2024, verificar los seguimientos de evaluación independiente de la Tercera Línea de Defensa, los monitores de la Segunda Línea de Defensa, y autoevaluaciones de la Primera Línea de Defensa.
</t>
    </r>
    <r>
      <rPr>
        <b/>
        <sz val="12"/>
        <color indexed="8"/>
        <rFont val="Arial"/>
        <family val="2"/>
      </rPr>
      <t xml:space="preserve">
Fortalezas:
</t>
    </r>
    <r>
      <rPr>
        <sz val="12"/>
        <color indexed="8"/>
        <rFont val="Arial"/>
        <family val="2"/>
      </rPr>
      <t xml:space="preserve">
1. Implementación adecuada del PAA Vigencia 2024, según el cronograma de cumplimiento establecido.
2. Las evaluaciones independientes de la Oficina de Control Interno, como Tercera Línea de Defensa. Dichas evaluaciones, son comunicadas no solo a los auditados, sino que también son de conocimiento de la Gerencia y de otros procesos/dependencias, a las cuales hacen referencia dichos informes.
3. Monitoreos a la gestión realizados por la Oficina Asesora de Planeación, como la Segunda Línea de Defensa.
4. Organización estructural y documental de la Oficina de Control Interno, como Tercera Línea de Defensa, ya que cuenta con un grupo de trabajo y herramientas que permiten la implementación de su gestión. 
</t>
    </r>
    <r>
      <rPr>
        <b/>
        <sz val="12"/>
        <color indexed="8"/>
        <rFont val="Arial"/>
        <family val="2"/>
      </rPr>
      <t xml:space="preserve">
Recomendaciones:
</t>
    </r>
    <r>
      <rPr>
        <sz val="12"/>
        <color indexed="8"/>
        <rFont val="Arial"/>
        <family val="2"/>
      </rPr>
      <t xml:space="preserve">
1. Implementación anual de la Revisión por la Dirección, como base para la toma de decisiones en la Empresa con el fin de identificar las oportunidades de mejora, necesidades de recursos, acciones para abordar los riesgos y otras estrategias que permitan la satisfacción de los clientes y de las demás partes interesadas. 
2. Fortalecer la interacción de las Líneas de Defensa en la Empresa, ya que se toman de manera funcional y no transversal; lo anterior, influye entre otros en la determinación de acciones de mejora.
3. Contar con una herramienta efectiva que pueda realizar la evaluación los procesos y/o servicios tercerizados de acuerdo con su nivel de riesgo.</t>
    </r>
  </si>
  <si>
    <r>
      <t xml:space="preserve">El componente de Actividades de Monitoreo se encuentra debidamente  organizado  y demuestra un nivel de implementaciòn adecuado. Dicho componente se apoya principalmente en la gestión de evaluaciòn independiente de la Oficina de Control Interno, en el Comité Institucional de Gestión y Desempeño, el Comité Institucional de Coordinaciòn de Control Interno y en la Revisión del SIG que realiza anualmente la  Alta Direcciòn. Igualmente,  tiene como referencia, las actividades realizadas por su esquema de Lìneas de Defensa que define la responsabilidad y autoridad frente al control, y aplicaciòn del componente.
</t>
    </r>
    <r>
      <rPr>
        <b/>
        <u/>
        <sz val="12"/>
        <color indexed="8"/>
        <rFont val="Arial"/>
        <family val="2"/>
      </rPr>
      <t xml:space="preserve">
FORTALEZAS:</t>
    </r>
    <r>
      <rPr>
        <sz val="12"/>
        <color indexed="8"/>
        <rFont val="Arial"/>
        <family val="2"/>
      </rPr>
      <t xml:space="preserve">
1. La implementaciòn adecuada del PAA Vigencia 2023.
2. El  seguimiento periòdico a los Planes de Mejoramiento por Procesos e Institucional - Contralorìa (documentos que tienen dentro de sus fuentes los resultados de las evaluaciones independientes).
3. Apoyo de la Gerencia a la gestiòn de evaluaciòn independiente que realiza la Oficina de Control Interno, mediante cominicaciones, seguimiento y requerimientos a los Auditados sobre el tema objeto de la evaluaciòn independiente.
4. Los informes de la evaluaciòn independiente que se elaboran basados en la implementaciòn del PAA 2023, son comunicados no solo a los auditados, sino que tambien son de conocimiento de la Gerencia y de otros procesos/dependencias, a las cuales hacen referencia dichos informes.
5. La OCI cuenta dentro de su matriz de indicadores de gestión, un indicador relacionado con Acciones Correctivas Formuladas por los Procesos en el Plan de Mejoramiento como Producto de los Resultados de los Trabajos de Auditoria Comunicados por  la Oficina Control Interno. 
</t>
    </r>
    <r>
      <rPr>
        <b/>
        <u/>
        <sz val="12"/>
        <color indexed="8"/>
        <rFont val="Arial"/>
        <family val="2"/>
      </rPr>
      <t>DEBILIDADES</t>
    </r>
    <r>
      <rPr>
        <sz val="12"/>
        <color indexed="8"/>
        <rFont val="Arial"/>
        <family val="2"/>
      </rPr>
      <t xml:space="preserve">:
1. La realizaciòn anual de la Revisiòn por la Direcciòn del SIG.
2. Falta de coordinaciòn y articulaciòn del Esquema de Líneas de Defensa en la Empresa.
3. No se pudo evidenciar la evaluación los procesos y/o servicios tercerizados de acuerdo a su nivel de riesgo.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</si>
</sst>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20"/>
      <color theme="1"/>
      <name val="Arial"/>
      <family val="2"/>
    </font>
    <font>
      <b/>
      <sz val="10"/>
      <color rgb="FFFF0000"/>
      <name val="Arial"/>
      <family val="2"/>
    </font>
    <font>
      <b/>
      <sz val="12"/>
      <color theme="0"/>
      <name val="Arial"/>
      <family val="2"/>
    </font>
    <font>
      <b/>
      <u/>
      <sz val="12"/>
      <color indexed="9"/>
      <name val="Arial"/>
      <family val="2"/>
    </font>
    <font>
      <b/>
      <sz val="12"/>
      <color indexed="9"/>
      <name val="Arial"/>
      <family val="2"/>
    </font>
    <font>
      <b/>
      <sz val="10"/>
      <color theme="1"/>
      <name val="Arial"/>
      <family val="2"/>
    </font>
    <font>
      <sz val="18"/>
      <color theme="1"/>
      <name val="Arial"/>
      <family val="2"/>
    </font>
    <font>
      <b/>
      <sz val="16"/>
      <color theme="1"/>
      <name val="Arial"/>
      <family val="2"/>
    </font>
    <font>
      <sz val="11"/>
      <name val="Arial"/>
      <family val="2"/>
    </font>
    <font>
      <b/>
      <sz val="11"/>
      <name val="Arial"/>
      <family val="2"/>
    </font>
    <font>
      <b/>
      <u/>
      <sz val="11"/>
      <name val="Arial"/>
      <family val="2"/>
    </font>
    <font>
      <sz val="12"/>
      <name val="Arial"/>
      <family val="2"/>
    </font>
    <font>
      <b/>
      <u/>
      <sz val="12"/>
      <name val="Arial"/>
      <family val="2"/>
    </font>
    <font>
      <sz val="12"/>
      <color indexed="8"/>
      <name val="Arial"/>
      <family val="2"/>
    </font>
    <font>
      <b/>
      <u/>
      <sz val="12"/>
      <color indexed="8"/>
      <name val="Arial"/>
      <family val="2"/>
    </font>
    <font>
      <sz val="12"/>
      <color theme="1"/>
      <name val="Arial"/>
      <family val="2"/>
    </font>
    <font>
      <b/>
      <sz val="12"/>
      <color indexed="8"/>
      <name val="Arial"/>
      <family val="2"/>
    </font>
    <font>
      <u/>
      <sz val="12"/>
      <color indexed="8"/>
      <name val="Arial"/>
      <family val="2"/>
    </font>
    <font>
      <u/>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indexed="64"/>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8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2"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2" fillId="2" borderId="0" xfId="0" applyNumberFormat="1" applyFont="1" applyFill="1" applyAlignment="1">
      <alignment horizontal="center"/>
    </xf>
    <xf numFmtId="0" fontId="3" fillId="2" borderId="0" xfId="0" applyFont="1" applyFill="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9" fontId="5"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wrapText="1"/>
      <protection locked="0"/>
    </xf>
    <xf numFmtId="49" fontId="11" fillId="2" borderId="23" xfId="0" applyNumberFormat="1" applyFont="1" applyFill="1" applyBorder="1" applyAlignment="1" applyProtection="1">
      <alignment horizontal="left" vertical="center" wrapText="1"/>
      <protection locked="0"/>
    </xf>
    <xf numFmtId="49" fontId="11" fillId="2" borderId="24" xfId="0" applyNumberFormat="1" applyFont="1" applyFill="1" applyBorder="1" applyAlignment="1" applyProtection="1">
      <alignment horizontal="left" vertical="center" wrapText="1"/>
      <protection locked="0"/>
    </xf>
    <xf numFmtId="49" fontId="11" fillId="2" borderId="25" xfId="0" applyNumberFormat="1" applyFont="1" applyFill="1" applyBorder="1" applyAlignment="1" applyProtection="1">
      <alignment horizontal="left" vertical="center" wrapText="1"/>
      <protection locked="0"/>
    </xf>
    <xf numFmtId="49" fontId="0" fillId="2" borderId="0" xfId="0" applyNumberFormat="1" applyFill="1" applyAlignment="1">
      <alignment horizontal="left" vertical="top" wrapText="1"/>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12" fillId="2" borderId="0" xfId="0" applyFont="1" applyFill="1" applyAlignment="1">
      <alignment wrapText="1"/>
    </xf>
    <xf numFmtId="0" fontId="4" fillId="4" borderId="28" xfId="0" applyFont="1" applyFill="1" applyBorder="1" applyAlignment="1">
      <alignment horizontal="center" vertical="center" wrapText="1"/>
    </xf>
    <xf numFmtId="0" fontId="8"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30" xfId="0" applyBorder="1"/>
    <xf numFmtId="0" fontId="4" fillId="5" borderId="6" xfId="0" applyFont="1" applyFill="1" applyBorder="1" applyAlignment="1">
      <alignment horizontal="center" vertical="center" wrapText="1"/>
    </xf>
    <xf numFmtId="0" fontId="13"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Border="1" applyAlignment="1" applyProtection="1">
      <alignment vertical="top" wrapText="1"/>
      <protection locked="0"/>
    </xf>
    <xf numFmtId="0" fontId="8" fillId="0" borderId="0" xfId="0" applyFont="1" applyAlignment="1">
      <alignment vertical="center"/>
    </xf>
    <xf numFmtId="9" fontId="18" fillId="6"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22" fillId="0" borderId="31" xfId="0" applyFont="1" applyBorder="1" applyAlignment="1" applyProtection="1">
      <alignment vertical="top" wrapText="1"/>
      <protection locked="0"/>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24" fillId="0" borderId="31" xfId="0" applyFont="1" applyBorder="1" applyAlignment="1" applyProtection="1">
      <alignment vertical="center" wrapText="1"/>
      <protection locked="0"/>
    </xf>
    <xf numFmtId="0" fontId="0" fillId="0" borderId="11" xfId="0" applyBorder="1"/>
    <xf numFmtId="0" fontId="22" fillId="0" borderId="11" xfId="0" applyFont="1" applyBorder="1" applyAlignment="1" applyProtection="1">
      <alignment horizontal="left" vertical="center" wrapText="1"/>
      <protection locked="0"/>
    </xf>
    <xf numFmtId="0" fontId="4" fillId="3" borderId="6" xfId="0" applyFont="1" applyFill="1" applyBorder="1" applyAlignment="1">
      <alignment horizontal="center" vertical="center" wrapText="1"/>
    </xf>
    <xf numFmtId="0" fontId="26" fillId="0" borderId="31" xfId="0" applyFont="1" applyBorder="1" applyAlignment="1" applyProtection="1">
      <alignment vertical="center" wrapText="1"/>
      <protection locked="0"/>
    </xf>
    <xf numFmtId="0" fontId="0" fillId="0" borderId="32" xfId="0" applyBorder="1"/>
    <xf numFmtId="0" fontId="4" fillId="8" borderId="6" xfId="0" applyFont="1" applyFill="1" applyBorder="1" applyAlignment="1">
      <alignment horizontal="center" vertical="center" wrapText="1"/>
    </xf>
    <xf numFmtId="0" fontId="22" fillId="0" borderId="15" xfId="0" applyFont="1" applyBorder="1" applyAlignment="1" applyProtection="1">
      <alignment horizontal="left" vertical="center" wrapText="1"/>
      <protection locked="0"/>
    </xf>
    <xf numFmtId="0" fontId="0" fillId="0" borderId="33" xfId="0" applyBorder="1"/>
    <xf numFmtId="0" fontId="4" fillId="9" borderId="6" xfId="0" applyFont="1" applyFill="1" applyBorder="1" applyAlignment="1">
      <alignment horizontal="center" vertical="center" wrapText="1"/>
    </xf>
    <xf numFmtId="0" fontId="26" fillId="0" borderId="31" xfId="0" applyFont="1" applyBorder="1" applyAlignment="1" applyProtection="1">
      <alignment horizontal="justify" vertical="center" wrapText="1"/>
      <protection locked="0"/>
    </xf>
    <xf numFmtId="0" fontId="13" fillId="2" borderId="0" xfId="0" applyFont="1" applyFill="1" applyAlignment="1">
      <alignment vertical="center"/>
    </xf>
    <xf numFmtId="0" fontId="8" fillId="2" borderId="0" xfId="0" applyFont="1" applyFill="1" applyAlignment="1">
      <alignment horizontal="left" vertical="center"/>
    </xf>
    <xf numFmtId="0" fontId="30" fillId="2" borderId="0" xfId="0" applyFont="1" applyFill="1" applyAlignment="1">
      <alignment vertical="center"/>
    </xf>
    <xf numFmtId="0" fontId="31" fillId="2" borderId="0" xfId="0" applyFont="1" applyFill="1"/>
    <xf numFmtId="0" fontId="0" fillId="2" borderId="34" xfId="0" applyFill="1" applyBorder="1"/>
    <xf numFmtId="0" fontId="0" fillId="2" borderId="35" xfId="0" applyFill="1" applyBorder="1"/>
    <xf numFmtId="0" fontId="0" fillId="2" borderId="36"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2181225</xdr:colOff>
      <xdr:row>6</xdr:row>
      <xdr:rowOff>95250</xdr:rowOff>
    </xdr:from>
    <xdr:to>
      <xdr:col>6</xdr:col>
      <xdr:colOff>723900</xdr:colOff>
      <xdr:row>14</xdr:row>
      <xdr:rowOff>38100</xdr:rowOff>
    </xdr:to>
    <xdr:pic>
      <xdr:nvPicPr>
        <xdr:cNvPr id="2" name="Imagen 2">
          <a:extLst>
            <a:ext uri="{FF2B5EF4-FFF2-40B4-BE49-F238E27FC236}">
              <a16:creationId xmlns:a16="http://schemas.microsoft.com/office/drawing/2014/main" id="{D8080DB8-1980-4BD7-B6B7-D8037FD32A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5" y="1704975"/>
          <a:ext cx="439102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user-PC\Downloads\FORMATO%20INF%20EVALUACION%20SCI%20INDEP-JULIO%2030-2024-rev.xls" TargetMode="External"/><Relationship Id="rId1" Type="http://schemas.openxmlformats.org/officeDocument/2006/relationships/externalLinkPath" Target="/Users/user.user-PC/Downloads/FORMATO%20INF%20EVALUACION%20SCI%20INDEP-JULIO%2030-2024-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1</v>
          </cell>
        </row>
        <row r="26">
          <cell r="N26">
            <v>0.91176470588235292</v>
          </cell>
        </row>
        <row r="43">
          <cell r="N43">
            <v>0.95833333333333337</v>
          </cell>
        </row>
        <row r="55">
          <cell r="N55">
            <v>0.8928571428571429</v>
          </cell>
        </row>
        <row r="69">
          <cell r="N69">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D315-89A6-4163-BF81-8D316FFFCAF5}">
  <dimension ref="B1:V38"/>
  <sheetViews>
    <sheetView tabSelected="1" topLeftCell="A22" zoomScale="60" zoomScaleNormal="60" workbookViewId="0">
      <selection activeCell="M1" sqref="M1"/>
    </sheetView>
  </sheetViews>
  <sheetFormatPr baseColWidth="10" defaultColWidth="9.1406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187.5703125" style="1" customWidth="1"/>
    <col min="10" max="10" width="5.85546875" style="1" customWidth="1"/>
    <col min="11" max="11" width="28.140625" style="1" customWidth="1"/>
    <col min="12" max="12" width="4.28515625" style="1" customWidth="1"/>
    <col min="13" max="13" width="237.140625" style="1" customWidth="1"/>
    <col min="14" max="14" width="5.85546875" style="1" customWidth="1"/>
    <col min="15" max="15" width="24.85546875" style="1" customWidth="1"/>
    <col min="16" max="16" width="7" style="1" customWidth="1"/>
    <col min="17" max="256" width="9.140625" style="1"/>
    <col min="257" max="257" width="3.140625" style="1" customWidth="1"/>
    <col min="258" max="258" width="3.42578125" style="1" customWidth="1"/>
    <col min="259" max="259" width="35.5703125" style="1" customWidth="1"/>
    <col min="260" max="260" width="2.5703125" style="1" customWidth="1"/>
    <col min="261" max="261" width="38.7109375" style="1" customWidth="1"/>
    <col min="262" max="262" width="10.85546875" style="1" customWidth="1"/>
    <col min="263" max="263" width="23.42578125" style="1" customWidth="1"/>
    <col min="264" max="264" width="7.5703125" style="1" customWidth="1"/>
    <col min="265" max="265" width="187.5703125" style="1" customWidth="1"/>
    <col min="266" max="266" width="5.85546875" style="1" customWidth="1"/>
    <col min="267" max="267" width="28.140625" style="1" customWidth="1"/>
    <col min="268" max="268" width="4.28515625" style="1" customWidth="1"/>
    <col min="269" max="269" width="237.140625" style="1" customWidth="1"/>
    <col min="270" max="270" width="5.85546875" style="1" customWidth="1"/>
    <col min="271" max="271" width="24.85546875" style="1" customWidth="1"/>
    <col min="272" max="272" width="7" style="1" customWidth="1"/>
    <col min="273" max="512" width="9.140625" style="1"/>
    <col min="513" max="513" width="3.140625" style="1" customWidth="1"/>
    <col min="514" max="514" width="3.42578125" style="1" customWidth="1"/>
    <col min="515" max="515" width="35.5703125" style="1" customWidth="1"/>
    <col min="516" max="516" width="2.5703125" style="1" customWidth="1"/>
    <col min="517" max="517" width="38.7109375" style="1" customWidth="1"/>
    <col min="518" max="518" width="10.85546875" style="1" customWidth="1"/>
    <col min="519" max="519" width="23.42578125" style="1" customWidth="1"/>
    <col min="520" max="520" width="7.5703125" style="1" customWidth="1"/>
    <col min="521" max="521" width="187.5703125" style="1" customWidth="1"/>
    <col min="522" max="522" width="5.85546875" style="1" customWidth="1"/>
    <col min="523" max="523" width="28.140625" style="1" customWidth="1"/>
    <col min="524" max="524" width="4.28515625" style="1" customWidth="1"/>
    <col min="525" max="525" width="237.140625" style="1" customWidth="1"/>
    <col min="526" max="526" width="5.85546875" style="1" customWidth="1"/>
    <col min="527" max="527" width="24.85546875" style="1" customWidth="1"/>
    <col min="528" max="528" width="7" style="1" customWidth="1"/>
    <col min="529" max="768" width="9.140625" style="1"/>
    <col min="769" max="769" width="3.140625" style="1" customWidth="1"/>
    <col min="770" max="770" width="3.42578125" style="1" customWidth="1"/>
    <col min="771" max="771" width="35.5703125" style="1" customWidth="1"/>
    <col min="772" max="772" width="2.5703125" style="1" customWidth="1"/>
    <col min="773" max="773" width="38.7109375" style="1" customWidth="1"/>
    <col min="774" max="774" width="10.85546875" style="1" customWidth="1"/>
    <col min="775" max="775" width="23.42578125" style="1" customWidth="1"/>
    <col min="776" max="776" width="7.5703125" style="1" customWidth="1"/>
    <col min="777" max="777" width="187.5703125" style="1" customWidth="1"/>
    <col min="778" max="778" width="5.85546875" style="1" customWidth="1"/>
    <col min="779" max="779" width="28.140625" style="1" customWidth="1"/>
    <col min="780" max="780" width="4.28515625" style="1" customWidth="1"/>
    <col min="781" max="781" width="237.140625" style="1" customWidth="1"/>
    <col min="782" max="782" width="5.85546875" style="1" customWidth="1"/>
    <col min="783" max="783" width="24.85546875" style="1" customWidth="1"/>
    <col min="784" max="784" width="7" style="1" customWidth="1"/>
    <col min="785" max="1024" width="9.140625" style="1"/>
    <col min="1025" max="1025" width="3.140625" style="1" customWidth="1"/>
    <col min="1026" max="1026" width="3.42578125" style="1" customWidth="1"/>
    <col min="1027" max="1027" width="35.5703125" style="1" customWidth="1"/>
    <col min="1028" max="1028" width="2.5703125" style="1" customWidth="1"/>
    <col min="1029" max="1029" width="38.7109375" style="1" customWidth="1"/>
    <col min="1030" max="1030" width="10.85546875" style="1" customWidth="1"/>
    <col min="1031" max="1031" width="23.42578125" style="1" customWidth="1"/>
    <col min="1032" max="1032" width="7.5703125" style="1" customWidth="1"/>
    <col min="1033" max="1033" width="187.5703125" style="1" customWidth="1"/>
    <col min="1034" max="1034" width="5.85546875" style="1" customWidth="1"/>
    <col min="1035" max="1035" width="28.140625" style="1" customWidth="1"/>
    <col min="1036" max="1036" width="4.28515625" style="1" customWidth="1"/>
    <col min="1037" max="1037" width="237.140625" style="1" customWidth="1"/>
    <col min="1038" max="1038" width="5.85546875" style="1" customWidth="1"/>
    <col min="1039" max="1039" width="24.85546875" style="1" customWidth="1"/>
    <col min="1040" max="1040" width="7" style="1" customWidth="1"/>
    <col min="1041" max="1280" width="9.140625" style="1"/>
    <col min="1281" max="1281" width="3.140625" style="1" customWidth="1"/>
    <col min="1282" max="1282" width="3.42578125" style="1" customWidth="1"/>
    <col min="1283" max="1283" width="35.5703125" style="1" customWidth="1"/>
    <col min="1284" max="1284" width="2.5703125" style="1" customWidth="1"/>
    <col min="1285" max="1285" width="38.7109375" style="1" customWidth="1"/>
    <col min="1286" max="1286" width="10.85546875" style="1" customWidth="1"/>
    <col min="1287" max="1287" width="23.42578125" style="1" customWidth="1"/>
    <col min="1288" max="1288" width="7.5703125" style="1" customWidth="1"/>
    <col min="1289" max="1289" width="187.5703125" style="1" customWidth="1"/>
    <col min="1290" max="1290" width="5.85546875" style="1" customWidth="1"/>
    <col min="1291" max="1291" width="28.140625" style="1" customWidth="1"/>
    <col min="1292" max="1292" width="4.28515625" style="1" customWidth="1"/>
    <col min="1293" max="1293" width="237.140625" style="1" customWidth="1"/>
    <col min="1294" max="1294" width="5.85546875" style="1" customWidth="1"/>
    <col min="1295" max="1295" width="24.85546875" style="1" customWidth="1"/>
    <col min="1296" max="1296" width="7" style="1" customWidth="1"/>
    <col min="1297" max="1536" width="9.140625" style="1"/>
    <col min="1537" max="1537" width="3.140625" style="1" customWidth="1"/>
    <col min="1538" max="1538" width="3.42578125" style="1" customWidth="1"/>
    <col min="1539" max="1539" width="35.5703125" style="1" customWidth="1"/>
    <col min="1540" max="1540" width="2.5703125" style="1" customWidth="1"/>
    <col min="1541" max="1541" width="38.7109375" style="1" customWidth="1"/>
    <col min="1542" max="1542" width="10.85546875" style="1" customWidth="1"/>
    <col min="1543" max="1543" width="23.42578125" style="1" customWidth="1"/>
    <col min="1544" max="1544" width="7.5703125" style="1" customWidth="1"/>
    <col min="1545" max="1545" width="187.5703125" style="1" customWidth="1"/>
    <col min="1546" max="1546" width="5.85546875" style="1" customWidth="1"/>
    <col min="1547" max="1547" width="28.140625" style="1" customWidth="1"/>
    <col min="1548" max="1548" width="4.28515625" style="1" customWidth="1"/>
    <col min="1549" max="1549" width="237.140625" style="1" customWidth="1"/>
    <col min="1550" max="1550" width="5.85546875" style="1" customWidth="1"/>
    <col min="1551" max="1551" width="24.85546875" style="1" customWidth="1"/>
    <col min="1552" max="1552" width="7" style="1" customWidth="1"/>
    <col min="1553" max="1792" width="9.140625" style="1"/>
    <col min="1793" max="1793" width="3.140625" style="1" customWidth="1"/>
    <col min="1794" max="1794" width="3.42578125" style="1" customWidth="1"/>
    <col min="1795" max="1795" width="35.5703125" style="1" customWidth="1"/>
    <col min="1796" max="1796" width="2.5703125" style="1" customWidth="1"/>
    <col min="1797" max="1797" width="38.7109375" style="1" customWidth="1"/>
    <col min="1798" max="1798" width="10.85546875" style="1" customWidth="1"/>
    <col min="1799" max="1799" width="23.42578125" style="1" customWidth="1"/>
    <col min="1800" max="1800" width="7.5703125" style="1" customWidth="1"/>
    <col min="1801" max="1801" width="187.5703125" style="1" customWidth="1"/>
    <col min="1802" max="1802" width="5.85546875" style="1" customWidth="1"/>
    <col min="1803" max="1803" width="28.140625" style="1" customWidth="1"/>
    <col min="1804" max="1804" width="4.28515625" style="1" customWidth="1"/>
    <col min="1805" max="1805" width="237.140625" style="1" customWidth="1"/>
    <col min="1806" max="1806" width="5.85546875" style="1" customWidth="1"/>
    <col min="1807" max="1807" width="24.85546875" style="1" customWidth="1"/>
    <col min="1808" max="1808" width="7" style="1" customWidth="1"/>
    <col min="1809" max="2048" width="9.140625" style="1"/>
    <col min="2049" max="2049" width="3.140625" style="1" customWidth="1"/>
    <col min="2050" max="2050" width="3.42578125" style="1" customWidth="1"/>
    <col min="2051" max="2051" width="35.5703125" style="1" customWidth="1"/>
    <col min="2052" max="2052" width="2.5703125" style="1" customWidth="1"/>
    <col min="2053" max="2053" width="38.7109375" style="1" customWidth="1"/>
    <col min="2054" max="2054" width="10.85546875" style="1" customWidth="1"/>
    <col min="2055" max="2055" width="23.42578125" style="1" customWidth="1"/>
    <col min="2056" max="2056" width="7.5703125" style="1" customWidth="1"/>
    <col min="2057" max="2057" width="187.5703125" style="1" customWidth="1"/>
    <col min="2058" max="2058" width="5.85546875" style="1" customWidth="1"/>
    <col min="2059" max="2059" width="28.140625" style="1" customWidth="1"/>
    <col min="2060" max="2060" width="4.28515625" style="1" customWidth="1"/>
    <col min="2061" max="2061" width="237.140625" style="1" customWidth="1"/>
    <col min="2062" max="2062" width="5.85546875" style="1" customWidth="1"/>
    <col min="2063" max="2063" width="24.85546875" style="1" customWidth="1"/>
    <col min="2064" max="2064" width="7" style="1" customWidth="1"/>
    <col min="2065" max="2304" width="9.140625" style="1"/>
    <col min="2305" max="2305" width="3.140625" style="1" customWidth="1"/>
    <col min="2306" max="2306" width="3.42578125" style="1" customWidth="1"/>
    <col min="2307" max="2307" width="35.5703125" style="1" customWidth="1"/>
    <col min="2308" max="2308" width="2.5703125" style="1" customWidth="1"/>
    <col min="2309" max="2309" width="38.7109375" style="1" customWidth="1"/>
    <col min="2310" max="2310" width="10.85546875" style="1" customWidth="1"/>
    <col min="2311" max="2311" width="23.42578125" style="1" customWidth="1"/>
    <col min="2312" max="2312" width="7.5703125" style="1" customWidth="1"/>
    <col min="2313" max="2313" width="187.5703125" style="1" customWidth="1"/>
    <col min="2314" max="2314" width="5.85546875" style="1" customWidth="1"/>
    <col min="2315" max="2315" width="28.140625" style="1" customWidth="1"/>
    <col min="2316" max="2316" width="4.28515625" style="1" customWidth="1"/>
    <col min="2317" max="2317" width="237.140625" style="1" customWidth="1"/>
    <col min="2318" max="2318" width="5.85546875" style="1" customWidth="1"/>
    <col min="2319" max="2319" width="24.85546875" style="1" customWidth="1"/>
    <col min="2320" max="2320" width="7" style="1" customWidth="1"/>
    <col min="2321" max="2560" width="9.140625" style="1"/>
    <col min="2561" max="2561" width="3.140625" style="1" customWidth="1"/>
    <col min="2562" max="2562" width="3.42578125" style="1" customWidth="1"/>
    <col min="2563" max="2563" width="35.5703125" style="1" customWidth="1"/>
    <col min="2564" max="2564" width="2.5703125" style="1" customWidth="1"/>
    <col min="2565" max="2565" width="38.7109375" style="1" customWidth="1"/>
    <col min="2566" max="2566" width="10.85546875" style="1" customWidth="1"/>
    <col min="2567" max="2567" width="23.42578125" style="1" customWidth="1"/>
    <col min="2568" max="2568" width="7.5703125" style="1" customWidth="1"/>
    <col min="2569" max="2569" width="187.5703125" style="1" customWidth="1"/>
    <col min="2570" max="2570" width="5.85546875" style="1" customWidth="1"/>
    <col min="2571" max="2571" width="28.140625" style="1" customWidth="1"/>
    <col min="2572" max="2572" width="4.28515625" style="1" customWidth="1"/>
    <col min="2573" max="2573" width="237.140625" style="1" customWidth="1"/>
    <col min="2574" max="2574" width="5.85546875" style="1" customWidth="1"/>
    <col min="2575" max="2575" width="24.85546875" style="1" customWidth="1"/>
    <col min="2576" max="2576" width="7" style="1" customWidth="1"/>
    <col min="2577" max="2816" width="9.140625" style="1"/>
    <col min="2817" max="2817" width="3.140625" style="1" customWidth="1"/>
    <col min="2818" max="2818" width="3.42578125" style="1" customWidth="1"/>
    <col min="2819" max="2819" width="35.5703125" style="1" customWidth="1"/>
    <col min="2820" max="2820" width="2.5703125" style="1" customWidth="1"/>
    <col min="2821" max="2821" width="38.7109375" style="1" customWidth="1"/>
    <col min="2822" max="2822" width="10.85546875" style="1" customWidth="1"/>
    <col min="2823" max="2823" width="23.42578125" style="1" customWidth="1"/>
    <col min="2824" max="2824" width="7.5703125" style="1" customWidth="1"/>
    <col min="2825" max="2825" width="187.5703125" style="1" customWidth="1"/>
    <col min="2826" max="2826" width="5.85546875" style="1" customWidth="1"/>
    <col min="2827" max="2827" width="28.140625" style="1" customWidth="1"/>
    <col min="2828" max="2828" width="4.28515625" style="1" customWidth="1"/>
    <col min="2829" max="2829" width="237.140625" style="1" customWidth="1"/>
    <col min="2830" max="2830" width="5.85546875" style="1" customWidth="1"/>
    <col min="2831" max="2831" width="24.85546875" style="1" customWidth="1"/>
    <col min="2832" max="2832" width="7" style="1" customWidth="1"/>
    <col min="2833" max="3072" width="9.140625" style="1"/>
    <col min="3073" max="3073" width="3.140625" style="1" customWidth="1"/>
    <col min="3074" max="3074" width="3.42578125" style="1" customWidth="1"/>
    <col min="3075" max="3075" width="35.5703125" style="1" customWidth="1"/>
    <col min="3076" max="3076" width="2.5703125" style="1" customWidth="1"/>
    <col min="3077" max="3077" width="38.7109375" style="1" customWidth="1"/>
    <col min="3078" max="3078" width="10.85546875" style="1" customWidth="1"/>
    <col min="3079" max="3079" width="23.42578125" style="1" customWidth="1"/>
    <col min="3080" max="3080" width="7.5703125" style="1" customWidth="1"/>
    <col min="3081" max="3081" width="187.5703125" style="1" customWidth="1"/>
    <col min="3082" max="3082" width="5.85546875" style="1" customWidth="1"/>
    <col min="3083" max="3083" width="28.140625" style="1" customWidth="1"/>
    <col min="3084" max="3084" width="4.28515625" style="1" customWidth="1"/>
    <col min="3085" max="3085" width="237.140625" style="1" customWidth="1"/>
    <col min="3086" max="3086" width="5.85546875" style="1" customWidth="1"/>
    <col min="3087" max="3087" width="24.85546875" style="1" customWidth="1"/>
    <col min="3088" max="3088" width="7" style="1" customWidth="1"/>
    <col min="3089" max="3328" width="9.140625" style="1"/>
    <col min="3329" max="3329" width="3.140625" style="1" customWidth="1"/>
    <col min="3330" max="3330" width="3.42578125" style="1" customWidth="1"/>
    <col min="3331" max="3331" width="35.5703125" style="1" customWidth="1"/>
    <col min="3332" max="3332" width="2.5703125" style="1" customWidth="1"/>
    <col min="3333" max="3333" width="38.7109375" style="1" customWidth="1"/>
    <col min="3334" max="3334" width="10.85546875" style="1" customWidth="1"/>
    <col min="3335" max="3335" width="23.42578125" style="1" customWidth="1"/>
    <col min="3336" max="3336" width="7.5703125" style="1" customWidth="1"/>
    <col min="3337" max="3337" width="187.5703125" style="1" customWidth="1"/>
    <col min="3338" max="3338" width="5.85546875" style="1" customWidth="1"/>
    <col min="3339" max="3339" width="28.140625" style="1" customWidth="1"/>
    <col min="3340" max="3340" width="4.28515625" style="1" customWidth="1"/>
    <col min="3341" max="3341" width="237.140625" style="1" customWidth="1"/>
    <col min="3342" max="3342" width="5.85546875" style="1" customWidth="1"/>
    <col min="3343" max="3343" width="24.85546875" style="1" customWidth="1"/>
    <col min="3344" max="3344" width="7" style="1" customWidth="1"/>
    <col min="3345" max="3584" width="9.140625" style="1"/>
    <col min="3585" max="3585" width="3.140625" style="1" customWidth="1"/>
    <col min="3586" max="3586" width="3.42578125" style="1" customWidth="1"/>
    <col min="3587" max="3587" width="35.5703125" style="1" customWidth="1"/>
    <col min="3588" max="3588" width="2.5703125" style="1" customWidth="1"/>
    <col min="3589" max="3589" width="38.7109375" style="1" customWidth="1"/>
    <col min="3590" max="3590" width="10.85546875" style="1" customWidth="1"/>
    <col min="3591" max="3591" width="23.42578125" style="1" customWidth="1"/>
    <col min="3592" max="3592" width="7.5703125" style="1" customWidth="1"/>
    <col min="3593" max="3593" width="187.5703125" style="1" customWidth="1"/>
    <col min="3594" max="3594" width="5.85546875" style="1" customWidth="1"/>
    <col min="3595" max="3595" width="28.140625" style="1" customWidth="1"/>
    <col min="3596" max="3596" width="4.28515625" style="1" customWidth="1"/>
    <col min="3597" max="3597" width="237.140625" style="1" customWidth="1"/>
    <col min="3598" max="3598" width="5.85546875" style="1" customWidth="1"/>
    <col min="3599" max="3599" width="24.85546875" style="1" customWidth="1"/>
    <col min="3600" max="3600" width="7" style="1" customWidth="1"/>
    <col min="3601" max="3840" width="9.140625" style="1"/>
    <col min="3841" max="3841" width="3.140625" style="1" customWidth="1"/>
    <col min="3842" max="3842" width="3.42578125" style="1" customWidth="1"/>
    <col min="3843" max="3843" width="35.5703125" style="1" customWidth="1"/>
    <col min="3844" max="3844" width="2.5703125" style="1" customWidth="1"/>
    <col min="3845" max="3845" width="38.7109375" style="1" customWidth="1"/>
    <col min="3846" max="3846" width="10.85546875" style="1" customWidth="1"/>
    <col min="3847" max="3847" width="23.42578125" style="1" customWidth="1"/>
    <col min="3848" max="3848" width="7.5703125" style="1" customWidth="1"/>
    <col min="3849" max="3849" width="187.5703125" style="1" customWidth="1"/>
    <col min="3850" max="3850" width="5.85546875" style="1" customWidth="1"/>
    <col min="3851" max="3851" width="28.140625" style="1" customWidth="1"/>
    <col min="3852" max="3852" width="4.28515625" style="1" customWidth="1"/>
    <col min="3853" max="3853" width="237.140625" style="1" customWidth="1"/>
    <col min="3854" max="3854" width="5.85546875" style="1" customWidth="1"/>
    <col min="3855" max="3855" width="24.85546875" style="1" customWidth="1"/>
    <col min="3856" max="3856" width="7" style="1" customWidth="1"/>
    <col min="3857" max="4096" width="9.140625" style="1"/>
    <col min="4097" max="4097" width="3.140625" style="1" customWidth="1"/>
    <col min="4098" max="4098" width="3.42578125" style="1" customWidth="1"/>
    <col min="4099" max="4099" width="35.5703125" style="1" customWidth="1"/>
    <col min="4100" max="4100" width="2.5703125" style="1" customWidth="1"/>
    <col min="4101" max="4101" width="38.7109375" style="1" customWidth="1"/>
    <col min="4102" max="4102" width="10.85546875" style="1" customWidth="1"/>
    <col min="4103" max="4103" width="23.42578125" style="1" customWidth="1"/>
    <col min="4104" max="4104" width="7.5703125" style="1" customWidth="1"/>
    <col min="4105" max="4105" width="187.5703125" style="1" customWidth="1"/>
    <col min="4106" max="4106" width="5.85546875" style="1" customWidth="1"/>
    <col min="4107" max="4107" width="28.140625" style="1" customWidth="1"/>
    <col min="4108" max="4108" width="4.28515625" style="1" customWidth="1"/>
    <col min="4109" max="4109" width="237.140625" style="1" customWidth="1"/>
    <col min="4110" max="4110" width="5.85546875" style="1" customWidth="1"/>
    <col min="4111" max="4111" width="24.85546875" style="1" customWidth="1"/>
    <col min="4112" max="4112" width="7" style="1" customWidth="1"/>
    <col min="4113" max="4352" width="9.140625" style="1"/>
    <col min="4353" max="4353" width="3.140625" style="1" customWidth="1"/>
    <col min="4354" max="4354" width="3.42578125" style="1" customWidth="1"/>
    <col min="4355" max="4355" width="35.5703125" style="1" customWidth="1"/>
    <col min="4356" max="4356" width="2.5703125" style="1" customWidth="1"/>
    <col min="4357" max="4357" width="38.7109375" style="1" customWidth="1"/>
    <col min="4358" max="4358" width="10.85546875" style="1" customWidth="1"/>
    <col min="4359" max="4359" width="23.42578125" style="1" customWidth="1"/>
    <col min="4360" max="4360" width="7.5703125" style="1" customWidth="1"/>
    <col min="4361" max="4361" width="187.5703125" style="1" customWidth="1"/>
    <col min="4362" max="4362" width="5.85546875" style="1" customWidth="1"/>
    <col min="4363" max="4363" width="28.140625" style="1" customWidth="1"/>
    <col min="4364" max="4364" width="4.28515625" style="1" customWidth="1"/>
    <col min="4365" max="4365" width="237.140625" style="1" customWidth="1"/>
    <col min="4366" max="4366" width="5.85546875" style="1" customWidth="1"/>
    <col min="4367" max="4367" width="24.85546875" style="1" customWidth="1"/>
    <col min="4368" max="4368" width="7" style="1" customWidth="1"/>
    <col min="4369" max="4608" width="9.140625" style="1"/>
    <col min="4609" max="4609" width="3.140625" style="1" customWidth="1"/>
    <col min="4610" max="4610" width="3.42578125" style="1" customWidth="1"/>
    <col min="4611" max="4611" width="35.5703125" style="1" customWidth="1"/>
    <col min="4612" max="4612" width="2.5703125" style="1" customWidth="1"/>
    <col min="4613" max="4613" width="38.7109375" style="1" customWidth="1"/>
    <col min="4614" max="4614" width="10.85546875" style="1" customWidth="1"/>
    <col min="4615" max="4615" width="23.42578125" style="1" customWidth="1"/>
    <col min="4616" max="4616" width="7.5703125" style="1" customWidth="1"/>
    <col min="4617" max="4617" width="187.5703125" style="1" customWidth="1"/>
    <col min="4618" max="4618" width="5.85546875" style="1" customWidth="1"/>
    <col min="4619" max="4619" width="28.140625" style="1" customWidth="1"/>
    <col min="4620" max="4620" width="4.28515625" style="1" customWidth="1"/>
    <col min="4621" max="4621" width="237.140625" style="1" customWidth="1"/>
    <col min="4622" max="4622" width="5.85546875" style="1" customWidth="1"/>
    <col min="4623" max="4623" width="24.85546875" style="1" customWidth="1"/>
    <col min="4624" max="4624" width="7" style="1" customWidth="1"/>
    <col min="4625" max="4864" width="9.140625" style="1"/>
    <col min="4865" max="4865" width="3.140625" style="1" customWidth="1"/>
    <col min="4866" max="4866" width="3.42578125" style="1" customWidth="1"/>
    <col min="4867" max="4867" width="35.5703125" style="1" customWidth="1"/>
    <col min="4868" max="4868" width="2.5703125" style="1" customWidth="1"/>
    <col min="4869" max="4869" width="38.7109375" style="1" customWidth="1"/>
    <col min="4870" max="4870" width="10.85546875" style="1" customWidth="1"/>
    <col min="4871" max="4871" width="23.42578125" style="1" customWidth="1"/>
    <col min="4872" max="4872" width="7.5703125" style="1" customWidth="1"/>
    <col min="4873" max="4873" width="187.5703125" style="1" customWidth="1"/>
    <col min="4874" max="4874" width="5.85546875" style="1" customWidth="1"/>
    <col min="4875" max="4875" width="28.140625" style="1" customWidth="1"/>
    <col min="4876" max="4876" width="4.28515625" style="1" customWidth="1"/>
    <col min="4877" max="4877" width="237.140625" style="1" customWidth="1"/>
    <col min="4878" max="4878" width="5.85546875" style="1" customWidth="1"/>
    <col min="4879" max="4879" width="24.85546875" style="1" customWidth="1"/>
    <col min="4880" max="4880" width="7" style="1" customWidth="1"/>
    <col min="4881" max="5120" width="9.140625" style="1"/>
    <col min="5121" max="5121" width="3.140625" style="1" customWidth="1"/>
    <col min="5122" max="5122" width="3.42578125" style="1" customWidth="1"/>
    <col min="5123" max="5123" width="35.5703125" style="1" customWidth="1"/>
    <col min="5124" max="5124" width="2.5703125" style="1" customWidth="1"/>
    <col min="5125" max="5125" width="38.7109375" style="1" customWidth="1"/>
    <col min="5126" max="5126" width="10.85546875" style="1" customWidth="1"/>
    <col min="5127" max="5127" width="23.42578125" style="1" customWidth="1"/>
    <col min="5128" max="5128" width="7.5703125" style="1" customWidth="1"/>
    <col min="5129" max="5129" width="187.5703125" style="1" customWidth="1"/>
    <col min="5130" max="5130" width="5.85546875" style="1" customWidth="1"/>
    <col min="5131" max="5131" width="28.140625" style="1" customWidth="1"/>
    <col min="5132" max="5132" width="4.28515625" style="1" customWidth="1"/>
    <col min="5133" max="5133" width="237.140625" style="1" customWidth="1"/>
    <col min="5134" max="5134" width="5.85546875" style="1" customWidth="1"/>
    <col min="5135" max="5135" width="24.85546875" style="1" customWidth="1"/>
    <col min="5136" max="5136" width="7" style="1" customWidth="1"/>
    <col min="5137" max="5376" width="9.140625" style="1"/>
    <col min="5377" max="5377" width="3.140625" style="1" customWidth="1"/>
    <col min="5378" max="5378" width="3.42578125" style="1" customWidth="1"/>
    <col min="5379" max="5379" width="35.5703125" style="1" customWidth="1"/>
    <col min="5380" max="5380" width="2.5703125" style="1" customWidth="1"/>
    <col min="5381" max="5381" width="38.7109375" style="1" customWidth="1"/>
    <col min="5382" max="5382" width="10.85546875" style="1" customWidth="1"/>
    <col min="5383" max="5383" width="23.42578125" style="1" customWidth="1"/>
    <col min="5384" max="5384" width="7.5703125" style="1" customWidth="1"/>
    <col min="5385" max="5385" width="187.5703125" style="1" customWidth="1"/>
    <col min="5386" max="5386" width="5.85546875" style="1" customWidth="1"/>
    <col min="5387" max="5387" width="28.140625" style="1" customWidth="1"/>
    <col min="5388" max="5388" width="4.28515625" style="1" customWidth="1"/>
    <col min="5389" max="5389" width="237.140625" style="1" customWidth="1"/>
    <col min="5390" max="5390" width="5.85546875" style="1" customWidth="1"/>
    <col min="5391" max="5391" width="24.85546875" style="1" customWidth="1"/>
    <col min="5392" max="5392" width="7" style="1" customWidth="1"/>
    <col min="5393" max="5632" width="9.140625" style="1"/>
    <col min="5633" max="5633" width="3.140625" style="1" customWidth="1"/>
    <col min="5634" max="5634" width="3.42578125" style="1" customWidth="1"/>
    <col min="5635" max="5635" width="35.5703125" style="1" customWidth="1"/>
    <col min="5636" max="5636" width="2.5703125" style="1" customWidth="1"/>
    <col min="5637" max="5637" width="38.7109375" style="1" customWidth="1"/>
    <col min="5638" max="5638" width="10.85546875" style="1" customWidth="1"/>
    <col min="5639" max="5639" width="23.42578125" style="1" customWidth="1"/>
    <col min="5640" max="5640" width="7.5703125" style="1" customWidth="1"/>
    <col min="5641" max="5641" width="187.5703125" style="1" customWidth="1"/>
    <col min="5642" max="5642" width="5.85546875" style="1" customWidth="1"/>
    <col min="5643" max="5643" width="28.140625" style="1" customWidth="1"/>
    <col min="5644" max="5644" width="4.28515625" style="1" customWidth="1"/>
    <col min="5645" max="5645" width="237.140625" style="1" customWidth="1"/>
    <col min="5646" max="5646" width="5.85546875" style="1" customWidth="1"/>
    <col min="5647" max="5647" width="24.85546875" style="1" customWidth="1"/>
    <col min="5648" max="5648" width="7" style="1" customWidth="1"/>
    <col min="5649" max="5888" width="9.140625" style="1"/>
    <col min="5889" max="5889" width="3.140625" style="1" customWidth="1"/>
    <col min="5890" max="5890" width="3.42578125" style="1" customWidth="1"/>
    <col min="5891" max="5891" width="35.5703125" style="1" customWidth="1"/>
    <col min="5892" max="5892" width="2.5703125" style="1" customWidth="1"/>
    <col min="5893" max="5893" width="38.7109375" style="1" customWidth="1"/>
    <col min="5894" max="5894" width="10.85546875" style="1" customWidth="1"/>
    <col min="5895" max="5895" width="23.42578125" style="1" customWidth="1"/>
    <col min="5896" max="5896" width="7.5703125" style="1" customWidth="1"/>
    <col min="5897" max="5897" width="187.5703125" style="1" customWidth="1"/>
    <col min="5898" max="5898" width="5.85546875" style="1" customWidth="1"/>
    <col min="5899" max="5899" width="28.140625" style="1" customWidth="1"/>
    <col min="5900" max="5900" width="4.28515625" style="1" customWidth="1"/>
    <col min="5901" max="5901" width="237.140625" style="1" customWidth="1"/>
    <col min="5902" max="5902" width="5.85546875" style="1" customWidth="1"/>
    <col min="5903" max="5903" width="24.85546875" style="1" customWidth="1"/>
    <col min="5904" max="5904" width="7" style="1" customWidth="1"/>
    <col min="5905" max="6144" width="9.140625" style="1"/>
    <col min="6145" max="6145" width="3.140625" style="1" customWidth="1"/>
    <col min="6146" max="6146" width="3.42578125" style="1" customWidth="1"/>
    <col min="6147" max="6147" width="35.5703125" style="1" customWidth="1"/>
    <col min="6148" max="6148" width="2.5703125" style="1" customWidth="1"/>
    <col min="6149" max="6149" width="38.7109375" style="1" customWidth="1"/>
    <col min="6150" max="6150" width="10.85546875" style="1" customWidth="1"/>
    <col min="6151" max="6151" width="23.42578125" style="1" customWidth="1"/>
    <col min="6152" max="6152" width="7.5703125" style="1" customWidth="1"/>
    <col min="6153" max="6153" width="187.5703125" style="1" customWidth="1"/>
    <col min="6154" max="6154" width="5.85546875" style="1" customWidth="1"/>
    <col min="6155" max="6155" width="28.140625" style="1" customWidth="1"/>
    <col min="6156" max="6156" width="4.28515625" style="1" customWidth="1"/>
    <col min="6157" max="6157" width="237.140625" style="1" customWidth="1"/>
    <col min="6158" max="6158" width="5.85546875" style="1" customWidth="1"/>
    <col min="6159" max="6159" width="24.85546875" style="1" customWidth="1"/>
    <col min="6160" max="6160" width="7" style="1" customWidth="1"/>
    <col min="6161" max="6400" width="9.140625" style="1"/>
    <col min="6401" max="6401" width="3.140625" style="1" customWidth="1"/>
    <col min="6402" max="6402" width="3.42578125" style="1" customWidth="1"/>
    <col min="6403" max="6403" width="35.5703125" style="1" customWidth="1"/>
    <col min="6404" max="6404" width="2.5703125" style="1" customWidth="1"/>
    <col min="6405" max="6405" width="38.7109375" style="1" customWidth="1"/>
    <col min="6406" max="6406" width="10.85546875" style="1" customWidth="1"/>
    <col min="6407" max="6407" width="23.42578125" style="1" customWidth="1"/>
    <col min="6408" max="6408" width="7.5703125" style="1" customWidth="1"/>
    <col min="6409" max="6409" width="187.5703125" style="1" customWidth="1"/>
    <col min="6410" max="6410" width="5.85546875" style="1" customWidth="1"/>
    <col min="6411" max="6411" width="28.140625" style="1" customWidth="1"/>
    <col min="6412" max="6412" width="4.28515625" style="1" customWidth="1"/>
    <col min="6413" max="6413" width="237.140625" style="1" customWidth="1"/>
    <col min="6414" max="6414" width="5.85546875" style="1" customWidth="1"/>
    <col min="6415" max="6415" width="24.85546875" style="1" customWidth="1"/>
    <col min="6416" max="6416" width="7" style="1" customWidth="1"/>
    <col min="6417" max="6656" width="9.140625" style="1"/>
    <col min="6657" max="6657" width="3.140625" style="1" customWidth="1"/>
    <col min="6658" max="6658" width="3.42578125" style="1" customWidth="1"/>
    <col min="6659" max="6659" width="35.5703125" style="1" customWidth="1"/>
    <col min="6660" max="6660" width="2.5703125" style="1" customWidth="1"/>
    <col min="6661" max="6661" width="38.7109375" style="1" customWidth="1"/>
    <col min="6662" max="6662" width="10.85546875" style="1" customWidth="1"/>
    <col min="6663" max="6663" width="23.42578125" style="1" customWidth="1"/>
    <col min="6664" max="6664" width="7.5703125" style="1" customWidth="1"/>
    <col min="6665" max="6665" width="187.5703125" style="1" customWidth="1"/>
    <col min="6666" max="6666" width="5.85546875" style="1" customWidth="1"/>
    <col min="6667" max="6667" width="28.140625" style="1" customWidth="1"/>
    <col min="6668" max="6668" width="4.28515625" style="1" customWidth="1"/>
    <col min="6669" max="6669" width="237.140625" style="1" customWidth="1"/>
    <col min="6670" max="6670" width="5.85546875" style="1" customWidth="1"/>
    <col min="6671" max="6671" width="24.85546875" style="1" customWidth="1"/>
    <col min="6672" max="6672" width="7" style="1" customWidth="1"/>
    <col min="6673" max="6912" width="9.140625" style="1"/>
    <col min="6913" max="6913" width="3.140625" style="1" customWidth="1"/>
    <col min="6914" max="6914" width="3.42578125" style="1" customWidth="1"/>
    <col min="6915" max="6915" width="35.5703125" style="1" customWidth="1"/>
    <col min="6916" max="6916" width="2.5703125" style="1" customWidth="1"/>
    <col min="6917" max="6917" width="38.7109375" style="1" customWidth="1"/>
    <col min="6918" max="6918" width="10.85546875" style="1" customWidth="1"/>
    <col min="6919" max="6919" width="23.42578125" style="1" customWidth="1"/>
    <col min="6920" max="6920" width="7.5703125" style="1" customWidth="1"/>
    <col min="6921" max="6921" width="187.5703125" style="1" customWidth="1"/>
    <col min="6922" max="6922" width="5.85546875" style="1" customWidth="1"/>
    <col min="6923" max="6923" width="28.140625" style="1" customWidth="1"/>
    <col min="6924" max="6924" width="4.28515625" style="1" customWidth="1"/>
    <col min="6925" max="6925" width="237.140625" style="1" customWidth="1"/>
    <col min="6926" max="6926" width="5.85546875" style="1" customWidth="1"/>
    <col min="6927" max="6927" width="24.85546875" style="1" customWidth="1"/>
    <col min="6928" max="6928" width="7" style="1" customWidth="1"/>
    <col min="6929" max="7168" width="9.140625" style="1"/>
    <col min="7169" max="7169" width="3.140625" style="1" customWidth="1"/>
    <col min="7170" max="7170" width="3.42578125" style="1" customWidth="1"/>
    <col min="7171" max="7171" width="35.5703125" style="1" customWidth="1"/>
    <col min="7172" max="7172" width="2.5703125" style="1" customWidth="1"/>
    <col min="7173" max="7173" width="38.7109375" style="1" customWidth="1"/>
    <col min="7174" max="7174" width="10.85546875" style="1" customWidth="1"/>
    <col min="7175" max="7175" width="23.42578125" style="1" customWidth="1"/>
    <col min="7176" max="7176" width="7.5703125" style="1" customWidth="1"/>
    <col min="7177" max="7177" width="187.5703125" style="1" customWidth="1"/>
    <col min="7178" max="7178" width="5.85546875" style="1" customWidth="1"/>
    <col min="7179" max="7179" width="28.140625" style="1" customWidth="1"/>
    <col min="7180" max="7180" width="4.28515625" style="1" customWidth="1"/>
    <col min="7181" max="7181" width="237.140625" style="1" customWidth="1"/>
    <col min="7182" max="7182" width="5.85546875" style="1" customWidth="1"/>
    <col min="7183" max="7183" width="24.85546875" style="1" customWidth="1"/>
    <col min="7184" max="7184" width="7" style="1" customWidth="1"/>
    <col min="7185" max="7424" width="9.140625" style="1"/>
    <col min="7425" max="7425" width="3.140625" style="1" customWidth="1"/>
    <col min="7426" max="7426" width="3.42578125" style="1" customWidth="1"/>
    <col min="7427" max="7427" width="35.5703125" style="1" customWidth="1"/>
    <col min="7428" max="7428" width="2.5703125" style="1" customWidth="1"/>
    <col min="7429" max="7429" width="38.7109375" style="1" customWidth="1"/>
    <col min="7430" max="7430" width="10.85546875" style="1" customWidth="1"/>
    <col min="7431" max="7431" width="23.42578125" style="1" customWidth="1"/>
    <col min="7432" max="7432" width="7.5703125" style="1" customWidth="1"/>
    <col min="7433" max="7433" width="187.5703125" style="1" customWidth="1"/>
    <col min="7434" max="7434" width="5.85546875" style="1" customWidth="1"/>
    <col min="7435" max="7435" width="28.140625" style="1" customWidth="1"/>
    <col min="7436" max="7436" width="4.28515625" style="1" customWidth="1"/>
    <col min="7437" max="7437" width="237.140625" style="1" customWidth="1"/>
    <col min="7438" max="7438" width="5.85546875" style="1" customWidth="1"/>
    <col min="7439" max="7439" width="24.85546875" style="1" customWidth="1"/>
    <col min="7440" max="7440" width="7" style="1" customWidth="1"/>
    <col min="7441" max="7680" width="9.140625" style="1"/>
    <col min="7681" max="7681" width="3.140625" style="1" customWidth="1"/>
    <col min="7682" max="7682" width="3.42578125" style="1" customWidth="1"/>
    <col min="7683" max="7683" width="35.5703125" style="1" customWidth="1"/>
    <col min="7684" max="7684" width="2.5703125" style="1" customWidth="1"/>
    <col min="7685" max="7685" width="38.7109375" style="1" customWidth="1"/>
    <col min="7686" max="7686" width="10.85546875" style="1" customWidth="1"/>
    <col min="7687" max="7687" width="23.42578125" style="1" customWidth="1"/>
    <col min="7688" max="7688" width="7.5703125" style="1" customWidth="1"/>
    <col min="7689" max="7689" width="187.5703125" style="1" customWidth="1"/>
    <col min="7690" max="7690" width="5.85546875" style="1" customWidth="1"/>
    <col min="7691" max="7691" width="28.140625" style="1" customWidth="1"/>
    <col min="7692" max="7692" width="4.28515625" style="1" customWidth="1"/>
    <col min="7693" max="7693" width="237.140625" style="1" customWidth="1"/>
    <col min="7694" max="7694" width="5.85546875" style="1" customWidth="1"/>
    <col min="7695" max="7695" width="24.85546875" style="1" customWidth="1"/>
    <col min="7696" max="7696" width="7" style="1" customWidth="1"/>
    <col min="7697" max="7936" width="9.140625" style="1"/>
    <col min="7937" max="7937" width="3.140625" style="1" customWidth="1"/>
    <col min="7938" max="7938" width="3.42578125" style="1" customWidth="1"/>
    <col min="7939" max="7939" width="35.5703125" style="1" customWidth="1"/>
    <col min="7940" max="7940" width="2.5703125" style="1" customWidth="1"/>
    <col min="7941" max="7941" width="38.7109375" style="1" customWidth="1"/>
    <col min="7942" max="7942" width="10.85546875" style="1" customWidth="1"/>
    <col min="7943" max="7943" width="23.42578125" style="1" customWidth="1"/>
    <col min="7944" max="7944" width="7.5703125" style="1" customWidth="1"/>
    <col min="7945" max="7945" width="187.5703125" style="1" customWidth="1"/>
    <col min="7946" max="7946" width="5.85546875" style="1" customWidth="1"/>
    <col min="7947" max="7947" width="28.140625" style="1" customWidth="1"/>
    <col min="7948" max="7948" width="4.28515625" style="1" customWidth="1"/>
    <col min="7949" max="7949" width="237.140625" style="1" customWidth="1"/>
    <col min="7950" max="7950" width="5.85546875" style="1" customWidth="1"/>
    <col min="7951" max="7951" width="24.85546875" style="1" customWidth="1"/>
    <col min="7952" max="7952" width="7" style="1" customWidth="1"/>
    <col min="7953" max="8192" width="9.140625" style="1"/>
    <col min="8193" max="8193" width="3.140625" style="1" customWidth="1"/>
    <col min="8194" max="8194" width="3.42578125" style="1" customWidth="1"/>
    <col min="8195" max="8195" width="35.5703125" style="1" customWidth="1"/>
    <col min="8196" max="8196" width="2.5703125" style="1" customWidth="1"/>
    <col min="8197" max="8197" width="38.7109375" style="1" customWidth="1"/>
    <col min="8198" max="8198" width="10.85546875" style="1" customWidth="1"/>
    <col min="8199" max="8199" width="23.42578125" style="1" customWidth="1"/>
    <col min="8200" max="8200" width="7.5703125" style="1" customWidth="1"/>
    <col min="8201" max="8201" width="187.5703125" style="1" customWidth="1"/>
    <col min="8202" max="8202" width="5.85546875" style="1" customWidth="1"/>
    <col min="8203" max="8203" width="28.140625" style="1" customWidth="1"/>
    <col min="8204" max="8204" width="4.28515625" style="1" customWidth="1"/>
    <col min="8205" max="8205" width="237.140625" style="1" customWidth="1"/>
    <col min="8206" max="8206" width="5.85546875" style="1" customWidth="1"/>
    <col min="8207" max="8207" width="24.85546875" style="1" customWidth="1"/>
    <col min="8208" max="8208" width="7" style="1" customWidth="1"/>
    <col min="8209" max="8448" width="9.140625" style="1"/>
    <col min="8449" max="8449" width="3.140625" style="1" customWidth="1"/>
    <col min="8450" max="8450" width="3.42578125" style="1" customWidth="1"/>
    <col min="8451" max="8451" width="35.5703125" style="1" customWidth="1"/>
    <col min="8452" max="8452" width="2.5703125" style="1" customWidth="1"/>
    <col min="8453" max="8453" width="38.7109375" style="1" customWidth="1"/>
    <col min="8454" max="8454" width="10.85546875" style="1" customWidth="1"/>
    <col min="8455" max="8455" width="23.42578125" style="1" customWidth="1"/>
    <col min="8456" max="8456" width="7.5703125" style="1" customWidth="1"/>
    <col min="8457" max="8457" width="187.5703125" style="1" customWidth="1"/>
    <col min="8458" max="8458" width="5.85546875" style="1" customWidth="1"/>
    <col min="8459" max="8459" width="28.140625" style="1" customWidth="1"/>
    <col min="8460" max="8460" width="4.28515625" style="1" customWidth="1"/>
    <col min="8461" max="8461" width="237.140625" style="1" customWidth="1"/>
    <col min="8462" max="8462" width="5.85546875" style="1" customWidth="1"/>
    <col min="8463" max="8463" width="24.85546875" style="1" customWidth="1"/>
    <col min="8464" max="8464" width="7" style="1" customWidth="1"/>
    <col min="8465" max="8704" width="9.140625" style="1"/>
    <col min="8705" max="8705" width="3.140625" style="1" customWidth="1"/>
    <col min="8706" max="8706" width="3.42578125" style="1" customWidth="1"/>
    <col min="8707" max="8707" width="35.5703125" style="1" customWidth="1"/>
    <col min="8708" max="8708" width="2.5703125" style="1" customWidth="1"/>
    <col min="8709" max="8709" width="38.7109375" style="1" customWidth="1"/>
    <col min="8710" max="8710" width="10.85546875" style="1" customWidth="1"/>
    <col min="8711" max="8711" width="23.42578125" style="1" customWidth="1"/>
    <col min="8712" max="8712" width="7.5703125" style="1" customWidth="1"/>
    <col min="8713" max="8713" width="187.5703125" style="1" customWidth="1"/>
    <col min="8714" max="8714" width="5.85546875" style="1" customWidth="1"/>
    <col min="8715" max="8715" width="28.140625" style="1" customWidth="1"/>
    <col min="8716" max="8716" width="4.28515625" style="1" customWidth="1"/>
    <col min="8717" max="8717" width="237.140625" style="1" customWidth="1"/>
    <col min="8718" max="8718" width="5.85546875" style="1" customWidth="1"/>
    <col min="8719" max="8719" width="24.85546875" style="1" customWidth="1"/>
    <col min="8720" max="8720" width="7" style="1" customWidth="1"/>
    <col min="8721" max="8960" width="9.140625" style="1"/>
    <col min="8961" max="8961" width="3.140625" style="1" customWidth="1"/>
    <col min="8962" max="8962" width="3.42578125" style="1" customWidth="1"/>
    <col min="8963" max="8963" width="35.5703125" style="1" customWidth="1"/>
    <col min="8964" max="8964" width="2.5703125" style="1" customWidth="1"/>
    <col min="8965" max="8965" width="38.7109375" style="1" customWidth="1"/>
    <col min="8966" max="8966" width="10.85546875" style="1" customWidth="1"/>
    <col min="8967" max="8967" width="23.42578125" style="1" customWidth="1"/>
    <col min="8968" max="8968" width="7.5703125" style="1" customWidth="1"/>
    <col min="8969" max="8969" width="187.5703125" style="1" customWidth="1"/>
    <col min="8970" max="8970" width="5.85546875" style="1" customWidth="1"/>
    <col min="8971" max="8971" width="28.140625" style="1" customWidth="1"/>
    <col min="8972" max="8972" width="4.28515625" style="1" customWidth="1"/>
    <col min="8973" max="8973" width="237.140625" style="1" customWidth="1"/>
    <col min="8974" max="8974" width="5.85546875" style="1" customWidth="1"/>
    <col min="8975" max="8975" width="24.85546875" style="1" customWidth="1"/>
    <col min="8976" max="8976" width="7" style="1" customWidth="1"/>
    <col min="8977" max="9216" width="9.140625" style="1"/>
    <col min="9217" max="9217" width="3.140625" style="1" customWidth="1"/>
    <col min="9218" max="9218" width="3.42578125" style="1" customWidth="1"/>
    <col min="9219" max="9219" width="35.5703125" style="1" customWidth="1"/>
    <col min="9220" max="9220" width="2.5703125" style="1" customWidth="1"/>
    <col min="9221" max="9221" width="38.7109375" style="1" customWidth="1"/>
    <col min="9222" max="9222" width="10.85546875" style="1" customWidth="1"/>
    <col min="9223" max="9223" width="23.42578125" style="1" customWidth="1"/>
    <col min="9224" max="9224" width="7.5703125" style="1" customWidth="1"/>
    <col min="9225" max="9225" width="187.5703125" style="1" customWidth="1"/>
    <col min="9226" max="9226" width="5.85546875" style="1" customWidth="1"/>
    <col min="9227" max="9227" width="28.140625" style="1" customWidth="1"/>
    <col min="9228" max="9228" width="4.28515625" style="1" customWidth="1"/>
    <col min="9229" max="9229" width="237.140625" style="1" customWidth="1"/>
    <col min="9230" max="9230" width="5.85546875" style="1" customWidth="1"/>
    <col min="9231" max="9231" width="24.85546875" style="1" customWidth="1"/>
    <col min="9232" max="9232" width="7" style="1" customWidth="1"/>
    <col min="9233" max="9472" width="9.140625" style="1"/>
    <col min="9473" max="9473" width="3.140625" style="1" customWidth="1"/>
    <col min="9474" max="9474" width="3.42578125" style="1" customWidth="1"/>
    <col min="9475" max="9475" width="35.5703125" style="1" customWidth="1"/>
    <col min="9476" max="9476" width="2.5703125" style="1" customWidth="1"/>
    <col min="9477" max="9477" width="38.7109375" style="1" customWidth="1"/>
    <col min="9478" max="9478" width="10.85546875" style="1" customWidth="1"/>
    <col min="9479" max="9479" width="23.42578125" style="1" customWidth="1"/>
    <col min="9480" max="9480" width="7.5703125" style="1" customWidth="1"/>
    <col min="9481" max="9481" width="187.5703125" style="1" customWidth="1"/>
    <col min="9482" max="9482" width="5.85546875" style="1" customWidth="1"/>
    <col min="9483" max="9483" width="28.140625" style="1" customWidth="1"/>
    <col min="9484" max="9484" width="4.28515625" style="1" customWidth="1"/>
    <col min="9485" max="9485" width="237.140625" style="1" customWidth="1"/>
    <col min="9486" max="9486" width="5.85546875" style="1" customWidth="1"/>
    <col min="9487" max="9487" width="24.85546875" style="1" customWidth="1"/>
    <col min="9488" max="9488" width="7" style="1" customWidth="1"/>
    <col min="9489" max="9728" width="9.140625" style="1"/>
    <col min="9729" max="9729" width="3.140625" style="1" customWidth="1"/>
    <col min="9730" max="9730" width="3.42578125" style="1" customWidth="1"/>
    <col min="9731" max="9731" width="35.5703125" style="1" customWidth="1"/>
    <col min="9732" max="9732" width="2.5703125" style="1" customWidth="1"/>
    <col min="9733" max="9733" width="38.7109375" style="1" customWidth="1"/>
    <col min="9734" max="9734" width="10.85546875" style="1" customWidth="1"/>
    <col min="9735" max="9735" width="23.42578125" style="1" customWidth="1"/>
    <col min="9736" max="9736" width="7.5703125" style="1" customWidth="1"/>
    <col min="9737" max="9737" width="187.5703125" style="1" customWidth="1"/>
    <col min="9738" max="9738" width="5.85546875" style="1" customWidth="1"/>
    <col min="9739" max="9739" width="28.140625" style="1" customWidth="1"/>
    <col min="9740" max="9740" width="4.28515625" style="1" customWidth="1"/>
    <col min="9741" max="9741" width="237.140625" style="1" customWidth="1"/>
    <col min="9742" max="9742" width="5.85546875" style="1" customWidth="1"/>
    <col min="9743" max="9743" width="24.85546875" style="1" customWidth="1"/>
    <col min="9744" max="9744" width="7" style="1" customWidth="1"/>
    <col min="9745" max="9984" width="9.140625" style="1"/>
    <col min="9985" max="9985" width="3.140625" style="1" customWidth="1"/>
    <col min="9986" max="9986" width="3.42578125" style="1" customWidth="1"/>
    <col min="9987" max="9987" width="35.5703125" style="1" customWidth="1"/>
    <col min="9988" max="9988" width="2.5703125" style="1" customWidth="1"/>
    <col min="9989" max="9989" width="38.7109375" style="1" customWidth="1"/>
    <col min="9990" max="9990" width="10.85546875" style="1" customWidth="1"/>
    <col min="9991" max="9991" width="23.42578125" style="1" customWidth="1"/>
    <col min="9992" max="9992" width="7.5703125" style="1" customWidth="1"/>
    <col min="9993" max="9993" width="187.5703125" style="1" customWidth="1"/>
    <col min="9994" max="9994" width="5.85546875" style="1" customWidth="1"/>
    <col min="9995" max="9995" width="28.140625" style="1" customWidth="1"/>
    <col min="9996" max="9996" width="4.28515625" style="1" customWidth="1"/>
    <col min="9997" max="9997" width="237.140625" style="1" customWidth="1"/>
    <col min="9998" max="9998" width="5.85546875" style="1" customWidth="1"/>
    <col min="9999" max="9999" width="24.85546875" style="1" customWidth="1"/>
    <col min="10000" max="10000" width="7" style="1" customWidth="1"/>
    <col min="10001" max="10240" width="9.140625" style="1"/>
    <col min="10241" max="10241" width="3.140625" style="1" customWidth="1"/>
    <col min="10242" max="10242" width="3.42578125" style="1" customWidth="1"/>
    <col min="10243" max="10243" width="35.5703125" style="1" customWidth="1"/>
    <col min="10244" max="10244" width="2.5703125" style="1" customWidth="1"/>
    <col min="10245" max="10245" width="38.7109375" style="1" customWidth="1"/>
    <col min="10246" max="10246" width="10.85546875" style="1" customWidth="1"/>
    <col min="10247" max="10247" width="23.42578125" style="1" customWidth="1"/>
    <col min="10248" max="10248" width="7.5703125" style="1" customWidth="1"/>
    <col min="10249" max="10249" width="187.5703125" style="1" customWidth="1"/>
    <col min="10250" max="10250" width="5.85546875" style="1" customWidth="1"/>
    <col min="10251" max="10251" width="28.140625" style="1" customWidth="1"/>
    <col min="10252" max="10252" width="4.28515625" style="1" customWidth="1"/>
    <col min="10253" max="10253" width="237.140625" style="1" customWidth="1"/>
    <col min="10254" max="10254" width="5.85546875" style="1" customWidth="1"/>
    <col min="10255" max="10255" width="24.85546875" style="1" customWidth="1"/>
    <col min="10256" max="10256" width="7" style="1" customWidth="1"/>
    <col min="10257" max="10496" width="9.140625" style="1"/>
    <col min="10497" max="10497" width="3.140625" style="1" customWidth="1"/>
    <col min="10498" max="10498" width="3.42578125" style="1" customWidth="1"/>
    <col min="10499" max="10499" width="35.5703125" style="1" customWidth="1"/>
    <col min="10500" max="10500" width="2.5703125" style="1" customWidth="1"/>
    <col min="10501" max="10501" width="38.7109375" style="1" customWidth="1"/>
    <col min="10502" max="10502" width="10.85546875" style="1" customWidth="1"/>
    <col min="10503" max="10503" width="23.42578125" style="1" customWidth="1"/>
    <col min="10504" max="10504" width="7.5703125" style="1" customWidth="1"/>
    <col min="10505" max="10505" width="187.5703125" style="1" customWidth="1"/>
    <col min="10506" max="10506" width="5.85546875" style="1" customWidth="1"/>
    <col min="10507" max="10507" width="28.140625" style="1" customWidth="1"/>
    <col min="10508" max="10508" width="4.28515625" style="1" customWidth="1"/>
    <col min="10509" max="10509" width="237.140625" style="1" customWidth="1"/>
    <col min="10510" max="10510" width="5.85546875" style="1" customWidth="1"/>
    <col min="10511" max="10511" width="24.85546875" style="1" customWidth="1"/>
    <col min="10512" max="10512" width="7" style="1" customWidth="1"/>
    <col min="10513" max="10752" width="9.140625" style="1"/>
    <col min="10753" max="10753" width="3.140625" style="1" customWidth="1"/>
    <col min="10754" max="10754" width="3.42578125" style="1" customWidth="1"/>
    <col min="10755" max="10755" width="35.5703125" style="1" customWidth="1"/>
    <col min="10756" max="10756" width="2.5703125" style="1" customWidth="1"/>
    <col min="10757" max="10757" width="38.7109375" style="1" customWidth="1"/>
    <col min="10758" max="10758" width="10.85546875" style="1" customWidth="1"/>
    <col min="10759" max="10759" width="23.42578125" style="1" customWidth="1"/>
    <col min="10760" max="10760" width="7.5703125" style="1" customWidth="1"/>
    <col min="10761" max="10761" width="187.5703125" style="1" customWidth="1"/>
    <col min="10762" max="10762" width="5.85546875" style="1" customWidth="1"/>
    <col min="10763" max="10763" width="28.140625" style="1" customWidth="1"/>
    <col min="10764" max="10764" width="4.28515625" style="1" customWidth="1"/>
    <col min="10765" max="10765" width="237.140625" style="1" customWidth="1"/>
    <col min="10766" max="10766" width="5.85546875" style="1" customWidth="1"/>
    <col min="10767" max="10767" width="24.85546875" style="1" customWidth="1"/>
    <col min="10768" max="10768" width="7" style="1" customWidth="1"/>
    <col min="10769" max="11008" width="9.140625" style="1"/>
    <col min="11009" max="11009" width="3.140625" style="1" customWidth="1"/>
    <col min="11010" max="11010" width="3.42578125" style="1" customWidth="1"/>
    <col min="11011" max="11011" width="35.5703125" style="1" customWidth="1"/>
    <col min="11012" max="11012" width="2.5703125" style="1" customWidth="1"/>
    <col min="11013" max="11013" width="38.7109375" style="1" customWidth="1"/>
    <col min="11014" max="11014" width="10.85546875" style="1" customWidth="1"/>
    <col min="11015" max="11015" width="23.42578125" style="1" customWidth="1"/>
    <col min="11016" max="11016" width="7.5703125" style="1" customWidth="1"/>
    <col min="11017" max="11017" width="187.5703125" style="1" customWidth="1"/>
    <col min="11018" max="11018" width="5.85546875" style="1" customWidth="1"/>
    <col min="11019" max="11019" width="28.140625" style="1" customWidth="1"/>
    <col min="11020" max="11020" width="4.28515625" style="1" customWidth="1"/>
    <col min="11021" max="11021" width="237.140625" style="1" customWidth="1"/>
    <col min="11022" max="11022" width="5.85546875" style="1" customWidth="1"/>
    <col min="11023" max="11023" width="24.85546875" style="1" customWidth="1"/>
    <col min="11024" max="11024" width="7" style="1" customWidth="1"/>
    <col min="11025" max="11264" width="9.140625" style="1"/>
    <col min="11265" max="11265" width="3.140625" style="1" customWidth="1"/>
    <col min="11266" max="11266" width="3.42578125" style="1" customWidth="1"/>
    <col min="11267" max="11267" width="35.5703125" style="1" customWidth="1"/>
    <col min="11268" max="11268" width="2.5703125" style="1" customWidth="1"/>
    <col min="11269" max="11269" width="38.7109375" style="1" customWidth="1"/>
    <col min="11270" max="11270" width="10.85546875" style="1" customWidth="1"/>
    <col min="11271" max="11271" width="23.42578125" style="1" customWidth="1"/>
    <col min="11272" max="11272" width="7.5703125" style="1" customWidth="1"/>
    <col min="11273" max="11273" width="187.5703125" style="1" customWidth="1"/>
    <col min="11274" max="11274" width="5.85546875" style="1" customWidth="1"/>
    <col min="11275" max="11275" width="28.140625" style="1" customWidth="1"/>
    <col min="11276" max="11276" width="4.28515625" style="1" customWidth="1"/>
    <col min="11277" max="11277" width="237.140625" style="1" customWidth="1"/>
    <col min="11278" max="11278" width="5.85546875" style="1" customWidth="1"/>
    <col min="11279" max="11279" width="24.85546875" style="1" customWidth="1"/>
    <col min="11280" max="11280" width="7" style="1" customWidth="1"/>
    <col min="11281" max="11520" width="9.140625" style="1"/>
    <col min="11521" max="11521" width="3.140625" style="1" customWidth="1"/>
    <col min="11522" max="11522" width="3.42578125" style="1" customWidth="1"/>
    <col min="11523" max="11523" width="35.5703125" style="1" customWidth="1"/>
    <col min="11524" max="11524" width="2.5703125" style="1" customWidth="1"/>
    <col min="11525" max="11525" width="38.7109375" style="1" customWidth="1"/>
    <col min="11526" max="11526" width="10.85546875" style="1" customWidth="1"/>
    <col min="11527" max="11527" width="23.42578125" style="1" customWidth="1"/>
    <col min="11528" max="11528" width="7.5703125" style="1" customWidth="1"/>
    <col min="11529" max="11529" width="187.5703125" style="1" customWidth="1"/>
    <col min="11530" max="11530" width="5.85546875" style="1" customWidth="1"/>
    <col min="11531" max="11531" width="28.140625" style="1" customWidth="1"/>
    <col min="11532" max="11532" width="4.28515625" style="1" customWidth="1"/>
    <col min="11533" max="11533" width="237.140625" style="1" customWidth="1"/>
    <col min="11534" max="11534" width="5.85546875" style="1" customWidth="1"/>
    <col min="11535" max="11535" width="24.85546875" style="1" customWidth="1"/>
    <col min="11536" max="11536" width="7" style="1" customWidth="1"/>
    <col min="11537" max="11776" width="9.140625" style="1"/>
    <col min="11777" max="11777" width="3.140625" style="1" customWidth="1"/>
    <col min="11778" max="11778" width="3.42578125" style="1" customWidth="1"/>
    <col min="11779" max="11779" width="35.5703125" style="1" customWidth="1"/>
    <col min="11780" max="11780" width="2.5703125" style="1" customWidth="1"/>
    <col min="11781" max="11781" width="38.7109375" style="1" customWidth="1"/>
    <col min="11782" max="11782" width="10.85546875" style="1" customWidth="1"/>
    <col min="11783" max="11783" width="23.42578125" style="1" customWidth="1"/>
    <col min="11784" max="11784" width="7.5703125" style="1" customWidth="1"/>
    <col min="11785" max="11785" width="187.5703125" style="1" customWidth="1"/>
    <col min="11786" max="11786" width="5.85546875" style="1" customWidth="1"/>
    <col min="11787" max="11787" width="28.140625" style="1" customWidth="1"/>
    <col min="11788" max="11788" width="4.28515625" style="1" customWidth="1"/>
    <col min="11789" max="11789" width="237.140625" style="1" customWidth="1"/>
    <col min="11790" max="11790" width="5.85546875" style="1" customWidth="1"/>
    <col min="11791" max="11791" width="24.85546875" style="1" customWidth="1"/>
    <col min="11792" max="11792" width="7" style="1" customWidth="1"/>
    <col min="11793" max="12032" width="9.140625" style="1"/>
    <col min="12033" max="12033" width="3.140625" style="1" customWidth="1"/>
    <col min="12034" max="12034" width="3.42578125" style="1" customWidth="1"/>
    <col min="12035" max="12035" width="35.5703125" style="1" customWidth="1"/>
    <col min="12036" max="12036" width="2.5703125" style="1" customWidth="1"/>
    <col min="12037" max="12037" width="38.7109375" style="1" customWidth="1"/>
    <col min="12038" max="12038" width="10.85546875" style="1" customWidth="1"/>
    <col min="12039" max="12039" width="23.42578125" style="1" customWidth="1"/>
    <col min="12040" max="12040" width="7.5703125" style="1" customWidth="1"/>
    <col min="12041" max="12041" width="187.5703125" style="1" customWidth="1"/>
    <col min="12042" max="12042" width="5.85546875" style="1" customWidth="1"/>
    <col min="12043" max="12043" width="28.140625" style="1" customWidth="1"/>
    <col min="12044" max="12044" width="4.28515625" style="1" customWidth="1"/>
    <col min="12045" max="12045" width="237.140625" style="1" customWidth="1"/>
    <col min="12046" max="12046" width="5.85546875" style="1" customWidth="1"/>
    <col min="12047" max="12047" width="24.85546875" style="1" customWidth="1"/>
    <col min="12048" max="12048" width="7" style="1" customWidth="1"/>
    <col min="12049" max="12288" width="9.140625" style="1"/>
    <col min="12289" max="12289" width="3.140625" style="1" customWidth="1"/>
    <col min="12290" max="12290" width="3.42578125" style="1" customWidth="1"/>
    <col min="12291" max="12291" width="35.5703125" style="1" customWidth="1"/>
    <col min="12292" max="12292" width="2.5703125" style="1" customWidth="1"/>
    <col min="12293" max="12293" width="38.7109375" style="1" customWidth="1"/>
    <col min="12294" max="12294" width="10.85546875" style="1" customWidth="1"/>
    <col min="12295" max="12295" width="23.42578125" style="1" customWidth="1"/>
    <col min="12296" max="12296" width="7.5703125" style="1" customWidth="1"/>
    <col min="12297" max="12297" width="187.5703125" style="1" customWidth="1"/>
    <col min="12298" max="12298" width="5.85546875" style="1" customWidth="1"/>
    <col min="12299" max="12299" width="28.140625" style="1" customWidth="1"/>
    <col min="12300" max="12300" width="4.28515625" style="1" customWidth="1"/>
    <col min="12301" max="12301" width="237.140625" style="1" customWidth="1"/>
    <col min="12302" max="12302" width="5.85546875" style="1" customWidth="1"/>
    <col min="12303" max="12303" width="24.85546875" style="1" customWidth="1"/>
    <col min="12304" max="12304" width="7" style="1" customWidth="1"/>
    <col min="12305" max="12544" width="9.140625" style="1"/>
    <col min="12545" max="12545" width="3.140625" style="1" customWidth="1"/>
    <col min="12546" max="12546" width="3.42578125" style="1" customWidth="1"/>
    <col min="12547" max="12547" width="35.5703125" style="1" customWidth="1"/>
    <col min="12548" max="12548" width="2.5703125" style="1" customWidth="1"/>
    <col min="12549" max="12549" width="38.7109375" style="1" customWidth="1"/>
    <col min="12550" max="12550" width="10.85546875" style="1" customWidth="1"/>
    <col min="12551" max="12551" width="23.42578125" style="1" customWidth="1"/>
    <col min="12552" max="12552" width="7.5703125" style="1" customWidth="1"/>
    <col min="12553" max="12553" width="187.5703125" style="1" customWidth="1"/>
    <col min="12554" max="12554" width="5.85546875" style="1" customWidth="1"/>
    <col min="12555" max="12555" width="28.140625" style="1" customWidth="1"/>
    <col min="12556" max="12556" width="4.28515625" style="1" customWidth="1"/>
    <col min="12557" max="12557" width="237.140625" style="1" customWidth="1"/>
    <col min="12558" max="12558" width="5.85546875" style="1" customWidth="1"/>
    <col min="12559" max="12559" width="24.85546875" style="1" customWidth="1"/>
    <col min="12560" max="12560" width="7" style="1" customWidth="1"/>
    <col min="12561" max="12800" width="9.140625" style="1"/>
    <col min="12801" max="12801" width="3.140625" style="1" customWidth="1"/>
    <col min="12802" max="12802" width="3.42578125" style="1" customWidth="1"/>
    <col min="12803" max="12803" width="35.5703125" style="1" customWidth="1"/>
    <col min="12804" max="12804" width="2.5703125" style="1" customWidth="1"/>
    <col min="12805" max="12805" width="38.7109375" style="1" customWidth="1"/>
    <col min="12806" max="12806" width="10.85546875" style="1" customWidth="1"/>
    <col min="12807" max="12807" width="23.42578125" style="1" customWidth="1"/>
    <col min="12808" max="12808" width="7.5703125" style="1" customWidth="1"/>
    <col min="12809" max="12809" width="187.5703125" style="1" customWidth="1"/>
    <col min="12810" max="12810" width="5.85546875" style="1" customWidth="1"/>
    <col min="12811" max="12811" width="28.140625" style="1" customWidth="1"/>
    <col min="12812" max="12812" width="4.28515625" style="1" customWidth="1"/>
    <col min="12813" max="12813" width="237.140625" style="1" customWidth="1"/>
    <col min="12814" max="12814" width="5.85546875" style="1" customWidth="1"/>
    <col min="12815" max="12815" width="24.85546875" style="1" customWidth="1"/>
    <col min="12816" max="12816" width="7" style="1" customWidth="1"/>
    <col min="12817" max="13056" width="9.140625" style="1"/>
    <col min="13057" max="13057" width="3.140625" style="1" customWidth="1"/>
    <col min="13058" max="13058" width="3.42578125" style="1" customWidth="1"/>
    <col min="13059" max="13059" width="35.5703125" style="1" customWidth="1"/>
    <col min="13060" max="13060" width="2.5703125" style="1" customWidth="1"/>
    <col min="13061" max="13061" width="38.7109375" style="1" customWidth="1"/>
    <col min="13062" max="13062" width="10.85546875" style="1" customWidth="1"/>
    <col min="13063" max="13063" width="23.42578125" style="1" customWidth="1"/>
    <col min="13064" max="13064" width="7.5703125" style="1" customWidth="1"/>
    <col min="13065" max="13065" width="187.5703125" style="1" customWidth="1"/>
    <col min="13066" max="13066" width="5.85546875" style="1" customWidth="1"/>
    <col min="13067" max="13067" width="28.140625" style="1" customWidth="1"/>
    <col min="13068" max="13068" width="4.28515625" style="1" customWidth="1"/>
    <col min="13069" max="13069" width="237.140625" style="1" customWidth="1"/>
    <col min="13070" max="13070" width="5.85546875" style="1" customWidth="1"/>
    <col min="13071" max="13071" width="24.85546875" style="1" customWidth="1"/>
    <col min="13072" max="13072" width="7" style="1" customWidth="1"/>
    <col min="13073" max="13312" width="9.140625" style="1"/>
    <col min="13313" max="13313" width="3.140625" style="1" customWidth="1"/>
    <col min="13314" max="13314" width="3.42578125" style="1" customWidth="1"/>
    <col min="13315" max="13315" width="35.5703125" style="1" customWidth="1"/>
    <col min="13316" max="13316" width="2.5703125" style="1" customWidth="1"/>
    <col min="13317" max="13317" width="38.7109375" style="1" customWidth="1"/>
    <col min="13318" max="13318" width="10.85546875" style="1" customWidth="1"/>
    <col min="13319" max="13319" width="23.42578125" style="1" customWidth="1"/>
    <col min="13320" max="13320" width="7.5703125" style="1" customWidth="1"/>
    <col min="13321" max="13321" width="187.5703125" style="1" customWidth="1"/>
    <col min="13322" max="13322" width="5.85546875" style="1" customWidth="1"/>
    <col min="13323" max="13323" width="28.140625" style="1" customWidth="1"/>
    <col min="13324" max="13324" width="4.28515625" style="1" customWidth="1"/>
    <col min="13325" max="13325" width="237.140625" style="1" customWidth="1"/>
    <col min="13326" max="13326" width="5.85546875" style="1" customWidth="1"/>
    <col min="13327" max="13327" width="24.85546875" style="1" customWidth="1"/>
    <col min="13328" max="13328" width="7" style="1" customWidth="1"/>
    <col min="13329" max="13568" width="9.140625" style="1"/>
    <col min="13569" max="13569" width="3.140625" style="1" customWidth="1"/>
    <col min="13570" max="13570" width="3.42578125" style="1" customWidth="1"/>
    <col min="13571" max="13571" width="35.5703125" style="1" customWidth="1"/>
    <col min="13572" max="13572" width="2.5703125" style="1" customWidth="1"/>
    <col min="13573" max="13573" width="38.7109375" style="1" customWidth="1"/>
    <col min="13574" max="13574" width="10.85546875" style="1" customWidth="1"/>
    <col min="13575" max="13575" width="23.42578125" style="1" customWidth="1"/>
    <col min="13576" max="13576" width="7.5703125" style="1" customWidth="1"/>
    <col min="13577" max="13577" width="187.5703125" style="1" customWidth="1"/>
    <col min="13578" max="13578" width="5.85546875" style="1" customWidth="1"/>
    <col min="13579" max="13579" width="28.140625" style="1" customWidth="1"/>
    <col min="13580" max="13580" width="4.28515625" style="1" customWidth="1"/>
    <col min="13581" max="13581" width="237.140625" style="1" customWidth="1"/>
    <col min="13582" max="13582" width="5.85546875" style="1" customWidth="1"/>
    <col min="13583" max="13583" width="24.85546875" style="1" customWidth="1"/>
    <col min="13584" max="13584" width="7" style="1" customWidth="1"/>
    <col min="13585" max="13824" width="9.140625" style="1"/>
    <col min="13825" max="13825" width="3.140625" style="1" customWidth="1"/>
    <col min="13826" max="13826" width="3.42578125" style="1" customWidth="1"/>
    <col min="13827" max="13827" width="35.5703125" style="1" customWidth="1"/>
    <col min="13828" max="13828" width="2.5703125" style="1" customWidth="1"/>
    <col min="13829" max="13829" width="38.7109375" style="1" customWidth="1"/>
    <col min="13830" max="13830" width="10.85546875" style="1" customWidth="1"/>
    <col min="13831" max="13831" width="23.42578125" style="1" customWidth="1"/>
    <col min="13832" max="13832" width="7.5703125" style="1" customWidth="1"/>
    <col min="13833" max="13833" width="187.5703125" style="1" customWidth="1"/>
    <col min="13834" max="13834" width="5.85546875" style="1" customWidth="1"/>
    <col min="13835" max="13835" width="28.140625" style="1" customWidth="1"/>
    <col min="13836" max="13836" width="4.28515625" style="1" customWidth="1"/>
    <col min="13837" max="13837" width="237.140625" style="1" customWidth="1"/>
    <col min="13838" max="13838" width="5.85546875" style="1" customWidth="1"/>
    <col min="13839" max="13839" width="24.85546875" style="1" customWidth="1"/>
    <col min="13840" max="13840" width="7" style="1" customWidth="1"/>
    <col min="13841" max="14080" width="9.140625" style="1"/>
    <col min="14081" max="14081" width="3.140625" style="1" customWidth="1"/>
    <col min="14082" max="14082" width="3.42578125" style="1" customWidth="1"/>
    <col min="14083" max="14083" width="35.5703125" style="1" customWidth="1"/>
    <col min="14084" max="14084" width="2.5703125" style="1" customWidth="1"/>
    <col min="14085" max="14085" width="38.7109375" style="1" customWidth="1"/>
    <col min="14086" max="14086" width="10.85546875" style="1" customWidth="1"/>
    <col min="14087" max="14087" width="23.42578125" style="1" customWidth="1"/>
    <col min="14088" max="14088" width="7.5703125" style="1" customWidth="1"/>
    <col min="14089" max="14089" width="187.5703125" style="1" customWidth="1"/>
    <col min="14090" max="14090" width="5.85546875" style="1" customWidth="1"/>
    <col min="14091" max="14091" width="28.140625" style="1" customWidth="1"/>
    <col min="14092" max="14092" width="4.28515625" style="1" customWidth="1"/>
    <col min="14093" max="14093" width="237.140625" style="1" customWidth="1"/>
    <col min="14094" max="14094" width="5.85546875" style="1" customWidth="1"/>
    <col min="14095" max="14095" width="24.85546875" style="1" customWidth="1"/>
    <col min="14096" max="14096" width="7" style="1" customWidth="1"/>
    <col min="14097" max="14336" width="9.140625" style="1"/>
    <col min="14337" max="14337" width="3.140625" style="1" customWidth="1"/>
    <col min="14338" max="14338" width="3.42578125" style="1" customWidth="1"/>
    <col min="14339" max="14339" width="35.5703125" style="1" customWidth="1"/>
    <col min="14340" max="14340" width="2.5703125" style="1" customWidth="1"/>
    <col min="14341" max="14341" width="38.7109375" style="1" customWidth="1"/>
    <col min="14342" max="14342" width="10.85546875" style="1" customWidth="1"/>
    <col min="14343" max="14343" width="23.42578125" style="1" customWidth="1"/>
    <col min="14344" max="14344" width="7.5703125" style="1" customWidth="1"/>
    <col min="14345" max="14345" width="187.5703125" style="1" customWidth="1"/>
    <col min="14346" max="14346" width="5.85546875" style="1" customWidth="1"/>
    <col min="14347" max="14347" width="28.140625" style="1" customWidth="1"/>
    <col min="14348" max="14348" width="4.28515625" style="1" customWidth="1"/>
    <col min="14349" max="14349" width="237.140625" style="1" customWidth="1"/>
    <col min="14350" max="14350" width="5.85546875" style="1" customWidth="1"/>
    <col min="14351" max="14351" width="24.85546875" style="1" customWidth="1"/>
    <col min="14352" max="14352" width="7" style="1" customWidth="1"/>
    <col min="14353" max="14592" width="9.140625" style="1"/>
    <col min="14593" max="14593" width="3.140625" style="1" customWidth="1"/>
    <col min="14594" max="14594" width="3.42578125" style="1" customWidth="1"/>
    <col min="14595" max="14595" width="35.5703125" style="1" customWidth="1"/>
    <col min="14596" max="14596" width="2.5703125" style="1" customWidth="1"/>
    <col min="14597" max="14597" width="38.7109375" style="1" customWidth="1"/>
    <col min="14598" max="14598" width="10.85546875" style="1" customWidth="1"/>
    <col min="14599" max="14599" width="23.42578125" style="1" customWidth="1"/>
    <col min="14600" max="14600" width="7.5703125" style="1" customWidth="1"/>
    <col min="14601" max="14601" width="187.5703125" style="1" customWidth="1"/>
    <col min="14602" max="14602" width="5.85546875" style="1" customWidth="1"/>
    <col min="14603" max="14603" width="28.140625" style="1" customWidth="1"/>
    <col min="14604" max="14604" width="4.28515625" style="1" customWidth="1"/>
    <col min="14605" max="14605" width="237.140625" style="1" customWidth="1"/>
    <col min="14606" max="14606" width="5.85546875" style="1" customWidth="1"/>
    <col min="14607" max="14607" width="24.85546875" style="1" customWidth="1"/>
    <col min="14608" max="14608" width="7" style="1" customWidth="1"/>
    <col min="14609" max="14848" width="9.140625" style="1"/>
    <col min="14849" max="14849" width="3.140625" style="1" customWidth="1"/>
    <col min="14850" max="14850" width="3.42578125" style="1" customWidth="1"/>
    <col min="14851" max="14851" width="35.5703125" style="1" customWidth="1"/>
    <col min="14852" max="14852" width="2.5703125" style="1" customWidth="1"/>
    <col min="14853" max="14853" width="38.7109375" style="1" customWidth="1"/>
    <col min="14854" max="14854" width="10.85546875" style="1" customWidth="1"/>
    <col min="14855" max="14855" width="23.42578125" style="1" customWidth="1"/>
    <col min="14856" max="14856" width="7.5703125" style="1" customWidth="1"/>
    <col min="14857" max="14857" width="187.5703125" style="1" customWidth="1"/>
    <col min="14858" max="14858" width="5.85546875" style="1" customWidth="1"/>
    <col min="14859" max="14859" width="28.140625" style="1" customWidth="1"/>
    <col min="14860" max="14860" width="4.28515625" style="1" customWidth="1"/>
    <col min="14861" max="14861" width="237.140625" style="1" customWidth="1"/>
    <col min="14862" max="14862" width="5.85546875" style="1" customWidth="1"/>
    <col min="14863" max="14863" width="24.85546875" style="1" customWidth="1"/>
    <col min="14864" max="14864" width="7" style="1" customWidth="1"/>
    <col min="14865" max="15104" width="9.140625" style="1"/>
    <col min="15105" max="15105" width="3.140625" style="1" customWidth="1"/>
    <col min="15106" max="15106" width="3.42578125" style="1" customWidth="1"/>
    <col min="15107" max="15107" width="35.5703125" style="1" customWidth="1"/>
    <col min="15108" max="15108" width="2.5703125" style="1" customWidth="1"/>
    <col min="15109" max="15109" width="38.7109375" style="1" customWidth="1"/>
    <col min="15110" max="15110" width="10.85546875" style="1" customWidth="1"/>
    <col min="15111" max="15111" width="23.42578125" style="1" customWidth="1"/>
    <col min="15112" max="15112" width="7.5703125" style="1" customWidth="1"/>
    <col min="15113" max="15113" width="187.5703125" style="1" customWidth="1"/>
    <col min="15114" max="15114" width="5.85546875" style="1" customWidth="1"/>
    <col min="15115" max="15115" width="28.140625" style="1" customWidth="1"/>
    <col min="15116" max="15116" width="4.28515625" style="1" customWidth="1"/>
    <col min="15117" max="15117" width="237.140625" style="1" customWidth="1"/>
    <col min="15118" max="15118" width="5.85546875" style="1" customWidth="1"/>
    <col min="15119" max="15119" width="24.85546875" style="1" customWidth="1"/>
    <col min="15120" max="15120" width="7" style="1" customWidth="1"/>
    <col min="15121" max="15360" width="9.140625" style="1"/>
    <col min="15361" max="15361" width="3.140625" style="1" customWidth="1"/>
    <col min="15362" max="15362" width="3.42578125" style="1" customWidth="1"/>
    <col min="15363" max="15363" width="35.5703125" style="1" customWidth="1"/>
    <col min="15364" max="15364" width="2.5703125" style="1" customWidth="1"/>
    <col min="15365" max="15365" width="38.7109375" style="1" customWidth="1"/>
    <col min="15366" max="15366" width="10.85546875" style="1" customWidth="1"/>
    <col min="15367" max="15367" width="23.42578125" style="1" customWidth="1"/>
    <col min="15368" max="15368" width="7.5703125" style="1" customWidth="1"/>
    <col min="15369" max="15369" width="187.5703125" style="1" customWidth="1"/>
    <col min="15370" max="15370" width="5.85546875" style="1" customWidth="1"/>
    <col min="15371" max="15371" width="28.140625" style="1" customWidth="1"/>
    <col min="15372" max="15372" width="4.28515625" style="1" customWidth="1"/>
    <col min="15373" max="15373" width="237.140625" style="1" customWidth="1"/>
    <col min="15374" max="15374" width="5.85546875" style="1" customWidth="1"/>
    <col min="15375" max="15375" width="24.85546875" style="1" customWidth="1"/>
    <col min="15376" max="15376" width="7" style="1" customWidth="1"/>
    <col min="15377" max="15616" width="9.140625" style="1"/>
    <col min="15617" max="15617" width="3.140625" style="1" customWidth="1"/>
    <col min="15618" max="15618" width="3.42578125" style="1" customWidth="1"/>
    <col min="15619" max="15619" width="35.5703125" style="1" customWidth="1"/>
    <col min="15620" max="15620" width="2.5703125" style="1" customWidth="1"/>
    <col min="15621" max="15621" width="38.7109375" style="1" customWidth="1"/>
    <col min="15622" max="15622" width="10.85546875" style="1" customWidth="1"/>
    <col min="15623" max="15623" width="23.42578125" style="1" customWidth="1"/>
    <col min="15624" max="15624" width="7.5703125" style="1" customWidth="1"/>
    <col min="15625" max="15625" width="187.5703125" style="1" customWidth="1"/>
    <col min="15626" max="15626" width="5.85546875" style="1" customWidth="1"/>
    <col min="15627" max="15627" width="28.140625" style="1" customWidth="1"/>
    <col min="15628" max="15628" width="4.28515625" style="1" customWidth="1"/>
    <col min="15629" max="15629" width="237.140625" style="1" customWidth="1"/>
    <col min="15630" max="15630" width="5.85546875" style="1" customWidth="1"/>
    <col min="15631" max="15631" width="24.85546875" style="1" customWidth="1"/>
    <col min="15632" max="15632" width="7" style="1" customWidth="1"/>
    <col min="15633" max="15872" width="9.140625" style="1"/>
    <col min="15873" max="15873" width="3.140625" style="1" customWidth="1"/>
    <col min="15874" max="15874" width="3.42578125" style="1" customWidth="1"/>
    <col min="15875" max="15875" width="35.5703125" style="1" customWidth="1"/>
    <col min="15876" max="15876" width="2.5703125" style="1" customWidth="1"/>
    <col min="15877" max="15877" width="38.7109375" style="1" customWidth="1"/>
    <col min="15878" max="15878" width="10.85546875" style="1" customWidth="1"/>
    <col min="15879" max="15879" width="23.42578125" style="1" customWidth="1"/>
    <col min="15880" max="15880" width="7.5703125" style="1" customWidth="1"/>
    <col min="15881" max="15881" width="187.5703125" style="1" customWidth="1"/>
    <col min="15882" max="15882" width="5.85546875" style="1" customWidth="1"/>
    <col min="15883" max="15883" width="28.140625" style="1" customWidth="1"/>
    <col min="15884" max="15884" width="4.28515625" style="1" customWidth="1"/>
    <col min="15885" max="15885" width="237.140625" style="1" customWidth="1"/>
    <col min="15886" max="15886" width="5.85546875" style="1" customWidth="1"/>
    <col min="15887" max="15887" width="24.85546875" style="1" customWidth="1"/>
    <col min="15888" max="15888" width="7" style="1" customWidth="1"/>
    <col min="15889" max="16128" width="9.140625" style="1"/>
    <col min="16129" max="16129" width="3.140625" style="1" customWidth="1"/>
    <col min="16130" max="16130" width="3.42578125" style="1" customWidth="1"/>
    <col min="16131" max="16131" width="35.5703125" style="1" customWidth="1"/>
    <col min="16132" max="16132" width="2.5703125" style="1" customWidth="1"/>
    <col min="16133" max="16133" width="38.7109375" style="1" customWidth="1"/>
    <col min="16134" max="16134" width="10.85546875" style="1" customWidth="1"/>
    <col min="16135" max="16135" width="23.42578125" style="1" customWidth="1"/>
    <col min="16136" max="16136" width="7.5703125" style="1" customWidth="1"/>
    <col min="16137" max="16137" width="187.5703125" style="1" customWidth="1"/>
    <col min="16138" max="16138" width="5.85546875" style="1" customWidth="1"/>
    <col min="16139" max="16139" width="28.140625" style="1" customWidth="1"/>
    <col min="16140" max="16140" width="4.28515625" style="1" customWidth="1"/>
    <col min="16141" max="16141" width="237.140625" style="1" customWidth="1"/>
    <col min="16142" max="16142" width="5.85546875" style="1" customWidth="1"/>
    <col min="16143" max="16143" width="24.85546875" style="1" customWidth="1"/>
    <col min="16144" max="16144" width="7" style="1" customWidth="1"/>
    <col min="16145" max="16384" width="9.1406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6" t="s">
        <v>0</v>
      </c>
      <c r="F3" s="7"/>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
      <c r="B5" s="5"/>
      <c r="E5" s="11" t="s">
        <v>1</v>
      </c>
      <c r="F5" s="12"/>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25">
      <c r="B7" s="5"/>
      <c r="I7" s="17" t="s">
        <v>2</v>
      </c>
      <c r="J7" s="18"/>
      <c r="K7" s="19"/>
      <c r="M7" s="20">
        <f>+AVERAGE(G25,G27,G29,G31,G33)</f>
        <v>0.95259103641456588</v>
      </c>
      <c r="N7" s="21"/>
      <c r="O7" s="21"/>
      <c r="P7" s="9"/>
    </row>
    <row r="8" spans="2:16" ht="18" customHeight="1" x14ac:dyDescent="0.25">
      <c r="B8" s="5"/>
      <c r="M8" s="22"/>
      <c r="N8" s="22"/>
      <c r="O8" s="22"/>
      <c r="P8" s="9"/>
    </row>
    <row r="9" spans="2:16" ht="18" customHeight="1" x14ac:dyDescent="0.2">
      <c r="B9" s="5"/>
      <c r="P9" s="9"/>
    </row>
    <row r="10" spans="2:16" x14ac:dyDescent="0.2">
      <c r="B10" s="5"/>
      <c r="P10" s="9"/>
    </row>
    <row r="11" spans="2:16" x14ac:dyDescent="0.2">
      <c r="B11" s="5"/>
      <c r="P11" s="9"/>
    </row>
    <row r="12" spans="2:16" x14ac:dyDescent="0.2">
      <c r="B12" s="5"/>
      <c r="P12" s="9"/>
    </row>
    <row r="13" spans="2:16" x14ac:dyDescent="0.2">
      <c r="B13" s="5"/>
      <c r="P13" s="9"/>
    </row>
    <row r="14" spans="2:16" x14ac:dyDescent="0.2">
      <c r="B14" s="5"/>
      <c r="P14" s="9"/>
    </row>
    <row r="15" spans="2:16" x14ac:dyDescent="0.2">
      <c r="B15" s="5"/>
      <c r="P15" s="9"/>
    </row>
    <row r="16" spans="2:16" x14ac:dyDescent="0.2">
      <c r="B16" s="5"/>
      <c r="P16" s="9"/>
    </row>
    <row r="17" spans="2:22" ht="23.25" x14ac:dyDescent="0.2">
      <c r="B17" s="5"/>
      <c r="C17" s="23" t="s">
        <v>3</v>
      </c>
      <c r="D17" s="24"/>
      <c r="E17" s="24"/>
      <c r="F17" s="24"/>
      <c r="G17" s="24"/>
      <c r="H17" s="24"/>
      <c r="I17" s="24"/>
      <c r="J17" s="24"/>
      <c r="K17" s="24"/>
      <c r="L17" s="24"/>
      <c r="M17" s="25"/>
      <c r="N17" s="26"/>
      <c r="O17" s="26"/>
      <c r="P17" s="9"/>
    </row>
    <row r="18" spans="2:22" ht="15.75" customHeight="1" x14ac:dyDescent="0.2">
      <c r="B18" s="5"/>
      <c r="C18" s="27"/>
      <c r="D18" s="27"/>
      <c r="E18" s="27"/>
      <c r="F18" s="27"/>
      <c r="G18" s="27"/>
      <c r="H18" s="27"/>
      <c r="I18" s="27"/>
      <c r="J18" s="27"/>
      <c r="K18" s="27"/>
      <c r="L18" s="27"/>
      <c r="M18" s="27"/>
      <c r="N18" s="28"/>
      <c r="O18" s="28"/>
      <c r="P18" s="9"/>
    </row>
    <row r="19" spans="2:22" ht="214.5" customHeight="1" x14ac:dyDescent="0.2">
      <c r="B19" s="5"/>
      <c r="C19" s="29" t="s">
        <v>4</v>
      </c>
      <c r="D19" s="30"/>
      <c r="E19" s="31" t="s">
        <v>5</v>
      </c>
      <c r="F19" s="32" t="s">
        <v>6</v>
      </c>
      <c r="G19" s="33"/>
      <c r="H19" s="33"/>
      <c r="I19" s="33"/>
      <c r="J19" s="33"/>
      <c r="K19" s="33"/>
      <c r="L19" s="33"/>
      <c r="M19" s="34"/>
      <c r="N19" s="35"/>
      <c r="O19" s="35"/>
      <c r="P19" s="9"/>
    </row>
    <row r="20" spans="2:22" ht="219.75" customHeight="1" x14ac:dyDescent="0.2">
      <c r="B20" s="5"/>
      <c r="C20" s="29" t="s">
        <v>7</v>
      </c>
      <c r="D20" s="30"/>
      <c r="E20" s="31" t="s">
        <v>8</v>
      </c>
      <c r="F20" s="32" t="s">
        <v>9</v>
      </c>
      <c r="G20" s="33"/>
      <c r="H20" s="33"/>
      <c r="I20" s="33"/>
      <c r="J20" s="33"/>
      <c r="K20" s="33"/>
      <c r="L20" s="33"/>
      <c r="M20" s="34"/>
      <c r="N20" s="35"/>
      <c r="O20" s="35"/>
      <c r="P20" s="9"/>
    </row>
    <row r="21" spans="2:22" ht="147.75" customHeight="1" x14ac:dyDescent="0.2">
      <c r="B21" s="5"/>
      <c r="C21" s="36" t="s">
        <v>10</v>
      </c>
      <c r="D21" s="37"/>
      <c r="E21" s="31" t="s">
        <v>8</v>
      </c>
      <c r="F21" s="32" t="s">
        <v>11</v>
      </c>
      <c r="G21" s="33"/>
      <c r="H21" s="33"/>
      <c r="I21" s="33"/>
      <c r="J21" s="33"/>
      <c r="K21" s="33"/>
      <c r="L21" s="33"/>
      <c r="M21" s="34"/>
      <c r="N21" s="35"/>
      <c r="O21" s="35"/>
      <c r="P21" s="9"/>
    </row>
    <row r="22" spans="2:22" ht="66" customHeight="1" thickBot="1" x14ac:dyDescent="0.25">
      <c r="B22" s="5"/>
      <c r="G22" s="38"/>
      <c r="P22" s="9"/>
    </row>
    <row r="23" spans="2:22" ht="102.75" customHeight="1" thickBot="1" x14ac:dyDescent="0.25">
      <c r="B23" s="5"/>
      <c r="C23" s="39" t="s">
        <v>12</v>
      </c>
      <c r="D23" s="40"/>
      <c r="E23" s="41" t="s">
        <v>13</v>
      </c>
      <c r="F23" s="40"/>
      <c r="G23" s="41" t="s">
        <v>14</v>
      </c>
      <c r="H23" s="40"/>
      <c r="I23" s="42" t="s">
        <v>15</v>
      </c>
      <c r="J23" s="43"/>
      <c r="K23" s="44" t="s">
        <v>16</v>
      </c>
      <c r="L23" s="43"/>
      <c r="M23" s="45" t="s">
        <v>17</v>
      </c>
      <c r="N23" s="43"/>
      <c r="O23" s="46" t="s">
        <v>18</v>
      </c>
      <c r="P23" s="9"/>
      <c r="Q23" s="47"/>
    </row>
    <row r="24" spans="2:22" ht="6.75" customHeight="1" x14ac:dyDescent="0.35">
      <c r="B24" s="5"/>
      <c r="C24" s="48"/>
      <c r="D24"/>
      <c r="E24"/>
      <c r="F24"/>
      <c r="G24"/>
      <c r="H24"/>
      <c r="I24" s="49"/>
      <c r="J24"/>
      <c r="K24" s="49"/>
      <c r="L24"/>
      <c r="M24"/>
      <c r="N24"/>
      <c r="O24"/>
      <c r="P24" s="9"/>
    </row>
    <row r="25" spans="2:22" ht="384" customHeight="1" x14ac:dyDescent="0.2">
      <c r="B25" s="5"/>
      <c r="C25" s="50" t="s">
        <v>19</v>
      </c>
      <c r="D25" s="51"/>
      <c r="E25" s="52" t="str">
        <f>+IF([1]Hoja1!$N$2&gt;=0.5,"Si","No")</f>
        <v>Si</v>
      </c>
      <c r="F25" s="53"/>
      <c r="G25" s="54">
        <f>+[1]Hoja1!N2</f>
        <v>1</v>
      </c>
      <c r="H25" s="53"/>
      <c r="I25" s="55" t="s">
        <v>20</v>
      </c>
      <c r="J25" s="56"/>
      <c r="K25" s="57">
        <v>0.98</v>
      </c>
      <c r="L25" s="58"/>
      <c r="M25" s="59" t="s">
        <v>21</v>
      </c>
      <c r="N25" s="60"/>
      <c r="O25" s="61">
        <f>G25-K25</f>
        <v>2.0000000000000018E-2</v>
      </c>
      <c r="P25" s="62"/>
      <c r="Q25" s="63"/>
      <c r="R25" s="63"/>
      <c r="S25" s="63"/>
      <c r="T25" s="63"/>
      <c r="U25" s="63"/>
      <c r="V25" s="63"/>
    </row>
    <row r="26" spans="2:22" ht="6.75" customHeight="1" x14ac:dyDescent="0.35">
      <c r="B26" s="5"/>
      <c r="C26" s="48"/>
      <c r="D26"/>
      <c r="E26" s="64"/>
      <c r="F26"/>
      <c r="G26" s="65"/>
      <c r="H26"/>
      <c r="I26" s="66"/>
      <c r="J26"/>
      <c r="K26" s="49"/>
      <c r="L26"/>
      <c r="M26" s="67"/>
      <c r="N26" s="67"/>
      <c r="O26" s="68"/>
      <c r="P26" s="9"/>
    </row>
    <row r="27" spans="2:22" ht="409.5" x14ac:dyDescent="0.2">
      <c r="B27" s="5"/>
      <c r="C27" s="69" t="s">
        <v>22</v>
      </c>
      <c r="D27" s="51"/>
      <c r="E27" s="52" t="str">
        <f>+IF([1]Hoja1!$N$26&gt;=0.5,"Si","No")</f>
        <v>Si</v>
      </c>
      <c r="F27"/>
      <c r="G27" s="54">
        <f>+[1]Hoja1!N26</f>
        <v>0.91176470588235292</v>
      </c>
      <c r="H27"/>
      <c r="I27" s="70" t="s">
        <v>23</v>
      </c>
      <c r="J27"/>
      <c r="K27" s="57">
        <v>0.91</v>
      </c>
      <c r="L27" s="71"/>
      <c r="M27" s="72" t="s">
        <v>24</v>
      </c>
      <c r="N27" s="60"/>
      <c r="O27" s="61">
        <f>G27-K27</f>
        <v>1.7647058823528905E-3</v>
      </c>
      <c r="P27" s="9"/>
    </row>
    <row r="28" spans="2:22" ht="6.75" customHeight="1" x14ac:dyDescent="0.35">
      <c r="B28" s="5"/>
      <c r="C28" s="48"/>
      <c r="D28"/>
      <c r="E28" s="64"/>
      <c r="F28"/>
      <c r="G28" s="65"/>
      <c r="H28"/>
      <c r="I28" s="66"/>
      <c r="J28"/>
      <c r="K28" s="49"/>
      <c r="L28"/>
      <c r="M28" s="67"/>
      <c r="N28" s="67"/>
      <c r="O28" s="68"/>
      <c r="P28" s="9"/>
    </row>
    <row r="29" spans="2:22" ht="277.5" customHeight="1" x14ac:dyDescent="0.2">
      <c r="B29" s="5"/>
      <c r="C29" s="73" t="s">
        <v>25</v>
      </c>
      <c r="D29" s="51"/>
      <c r="E29" s="52" t="str">
        <f>+IF([1]Hoja1!$N$43&gt;=0.5,"Si","No")</f>
        <v>Si</v>
      </c>
      <c r="F29"/>
      <c r="G29" s="54">
        <f>+[1]Hoja1!N43</f>
        <v>0.95833333333333337</v>
      </c>
      <c r="H29"/>
      <c r="I29" s="74" t="s">
        <v>26</v>
      </c>
      <c r="J29"/>
      <c r="K29" s="57">
        <v>1</v>
      </c>
      <c r="L29" s="71"/>
      <c r="M29" s="74" t="s">
        <v>27</v>
      </c>
      <c r="N29" s="60"/>
      <c r="O29" s="61">
        <f>G29-K29</f>
        <v>-4.166666666666663E-2</v>
      </c>
      <c r="P29" s="9"/>
    </row>
    <row r="30" spans="2:22" ht="6.75" customHeight="1" thickBot="1" x14ac:dyDescent="0.4">
      <c r="B30" s="5"/>
      <c r="C30" s="48"/>
      <c r="D30"/>
      <c r="E30" s="64"/>
      <c r="F30"/>
      <c r="G30" s="65"/>
      <c r="H30"/>
      <c r="I30" s="75"/>
      <c r="J30"/>
      <c r="K30" s="49"/>
      <c r="L30"/>
      <c r="M30" s="67"/>
      <c r="N30" s="67"/>
      <c r="O30" s="68"/>
      <c r="P30" s="9"/>
    </row>
    <row r="31" spans="2:22" ht="219" customHeight="1" thickBot="1" x14ac:dyDescent="0.25">
      <c r="B31" s="5"/>
      <c r="C31" s="76" t="s">
        <v>28</v>
      </c>
      <c r="D31" s="51"/>
      <c r="E31" s="52" t="str">
        <f>+IF([1]Hoja1!$N$55&gt;=0.5,"Si","No")</f>
        <v>Si</v>
      </c>
      <c r="F31"/>
      <c r="G31" s="54">
        <f>+[1]Hoja1!N55</f>
        <v>0.8928571428571429</v>
      </c>
      <c r="H31"/>
      <c r="I31" s="77" t="s">
        <v>29</v>
      </c>
      <c r="J31"/>
      <c r="K31" s="57">
        <v>0.89</v>
      </c>
      <c r="L31" s="71"/>
      <c r="M31" s="59" t="s">
        <v>30</v>
      </c>
      <c r="N31" s="60"/>
      <c r="O31" s="61">
        <f>G31-K31</f>
        <v>2.8571428571428914E-3</v>
      </c>
      <c r="P31" s="9"/>
    </row>
    <row r="32" spans="2:22" ht="6.75" customHeight="1" x14ac:dyDescent="0.35">
      <c r="B32" s="5"/>
      <c r="C32" s="48"/>
      <c r="D32"/>
      <c r="E32" s="64"/>
      <c r="F32"/>
      <c r="G32" s="65"/>
      <c r="H32"/>
      <c r="I32" s="78"/>
      <c r="J32"/>
      <c r="K32" s="49"/>
      <c r="L32"/>
      <c r="M32" s="67"/>
      <c r="N32" s="67"/>
      <c r="O32" s="68"/>
      <c r="P32" s="9"/>
    </row>
    <row r="33" spans="2:16" ht="346.5" customHeight="1" x14ac:dyDescent="0.2">
      <c r="B33" s="5"/>
      <c r="C33" s="79" t="s">
        <v>31</v>
      </c>
      <c r="D33" s="51"/>
      <c r="E33" s="52" t="str">
        <f>+IF([1]Hoja1!$N$69&gt;=0.5,"Si","No")</f>
        <v>Si</v>
      </c>
      <c r="F33"/>
      <c r="G33" s="54">
        <f>+[1]Hoja1!N69</f>
        <v>1</v>
      </c>
      <c r="H33"/>
      <c r="I33" s="80" t="s">
        <v>32</v>
      </c>
      <c r="J33"/>
      <c r="K33" s="57">
        <v>0.96</v>
      </c>
      <c r="L33" s="71"/>
      <c r="M33" s="74" t="s">
        <v>33</v>
      </c>
      <c r="N33" s="60"/>
      <c r="O33" s="61">
        <f>G33-K33</f>
        <v>4.0000000000000036E-2</v>
      </c>
      <c r="P33" s="9"/>
    </row>
    <row r="34" spans="2:16" ht="15.75" x14ac:dyDescent="0.2">
      <c r="B34" s="5"/>
      <c r="C34" s="81"/>
      <c r="D34" s="81"/>
      <c r="E34" s="28"/>
      <c r="M34" s="82"/>
      <c r="N34" s="82"/>
      <c r="O34" s="82"/>
      <c r="P34" s="9"/>
    </row>
    <row r="35" spans="2:16" ht="15.75" x14ac:dyDescent="0.2">
      <c r="B35" s="5"/>
      <c r="C35" s="83"/>
      <c r="D35" s="81"/>
      <c r="E35" s="28"/>
      <c r="M35" s="82"/>
      <c r="N35" s="82"/>
      <c r="O35" s="82"/>
      <c r="P35" s="9"/>
    </row>
    <row r="36" spans="2:16" x14ac:dyDescent="0.2">
      <c r="B36" s="5"/>
      <c r="C36" s="84"/>
      <c r="P36" s="9"/>
    </row>
    <row r="37" spans="2:16" ht="13.5" thickBot="1" x14ac:dyDescent="0.25">
      <c r="B37" s="85"/>
      <c r="C37" s="86"/>
      <c r="D37" s="86"/>
      <c r="E37" s="86"/>
      <c r="F37" s="86"/>
      <c r="G37" s="86"/>
      <c r="H37" s="86"/>
      <c r="I37" s="86"/>
      <c r="J37" s="86"/>
      <c r="K37" s="86"/>
      <c r="L37" s="86"/>
      <c r="M37" s="86"/>
      <c r="N37" s="86"/>
      <c r="O37" s="86"/>
      <c r="P37" s="87"/>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DCED5A8-1771-4388-B542-83A9AB9CD876}">
      <formula1>"Si,No,En proceso"</formula1>
    </dataValidation>
    <dataValidation type="list" allowBlank="1" showInputMessage="1" showErrorMessage="1" sqref="N20:O20 JJ20:JK20 TF20:TG20 ADB20:ADC20 AMX20:AMY20 AWT20:AWU20 BGP20:BGQ20 BQL20:BQM20 CAH20:CAI20 CKD20:CKE20 CTZ20:CUA20 DDV20:DDW20 DNR20:DNS20 DXN20:DXO20 EHJ20:EHK20 ERF20:ERG20 FBB20:FBC20 FKX20:FKY20 FUT20:FUU20 GEP20:GEQ20 GOL20:GOM20 GYH20:GYI20 HID20:HIE20 HRZ20:HSA20 IBV20:IBW20 ILR20:ILS20 IVN20:IVO20 JFJ20:JFK20 JPF20:JPG20 JZB20:JZC20 KIX20:KIY20 KST20:KSU20 LCP20:LCQ20 LML20:LMM20 LWH20:LWI20 MGD20:MGE20 MPZ20:MQA20 MZV20:MZW20 NJR20:NJS20 NTN20:NTO20 ODJ20:ODK20 ONF20:ONG20 OXB20:OXC20 PGX20:PGY20 PQT20:PQU20 QAP20:QAQ20 QKL20:QKM20 QUH20:QUI20 RED20:REE20 RNZ20:ROA20 RXV20:RXW20 SHR20:SHS20 SRN20:SRO20 TBJ20:TBK20 TLF20:TLG20 TVB20:TVC20 UEX20:UEY20 UOT20:UOU20 UYP20:UYQ20 VIL20:VIM20 VSH20:VSI20 WCD20:WCE20 WLZ20:WMA20 WVV20:WVW20 N65556:O65556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N131092:O131092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N196628:O196628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N262164:O262164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N327700:O327700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N393236:O393236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N458772:O458772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N524308:O524308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N589844:O589844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N655380:O655380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N720916:O720916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N786452:O786452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N851988:O851988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N917524:O917524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N983060:O983060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xr:uid="{CEF54C8C-DA0B-4806-85DC-54FD29C83130}">
      <formula1>"Si, No"</formula1>
    </dataValidation>
    <dataValidation type="list" allowBlank="1" showInputMessage="1" showErrorMessage="1" sqref="N19:O19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N65555:O65555 JJ65555:JK65555 TF65555:TG65555 ADB65555:ADC65555 AMX65555:AMY65555 AWT65555:AWU65555 BGP65555:BGQ65555 BQL65555:BQM65555 CAH65555:CAI65555 CKD65555:CKE65555 CTZ65555:CUA65555 DDV65555:DDW65555 DNR65555:DNS65555 DXN65555:DXO65555 EHJ65555:EHK65555 ERF65555:ERG65555 FBB65555:FBC65555 FKX65555:FKY65555 FUT65555:FUU65555 GEP65555:GEQ65555 GOL65555:GOM65555 GYH65555:GYI65555 HID65555:HIE65555 HRZ65555:HSA65555 IBV65555:IBW65555 ILR65555:ILS65555 IVN65555:IVO65555 JFJ65555:JFK65555 JPF65555:JPG65555 JZB65555:JZC65555 KIX65555:KIY65555 KST65555:KSU65555 LCP65555:LCQ65555 LML65555:LMM65555 LWH65555:LWI65555 MGD65555:MGE65555 MPZ65555:MQA65555 MZV65555:MZW65555 NJR65555:NJS65555 NTN65555:NTO65555 ODJ65555:ODK65555 ONF65555:ONG65555 OXB65555:OXC65555 PGX65555:PGY65555 PQT65555:PQU65555 QAP65555:QAQ65555 QKL65555:QKM65555 QUH65555:QUI65555 RED65555:REE65555 RNZ65555:ROA65555 RXV65555:RXW65555 SHR65555:SHS65555 SRN65555:SRO65555 TBJ65555:TBK65555 TLF65555:TLG65555 TVB65555:TVC65555 UEX65555:UEY65555 UOT65555:UOU65555 UYP65555:UYQ65555 VIL65555:VIM65555 VSH65555:VSI65555 WCD65555:WCE65555 WLZ65555:WMA65555 WVV65555:WVW65555 N131091:O131091 JJ131091:JK131091 TF131091:TG131091 ADB131091:ADC131091 AMX131091:AMY131091 AWT131091:AWU131091 BGP131091:BGQ131091 BQL131091:BQM131091 CAH131091:CAI131091 CKD131091:CKE131091 CTZ131091:CUA131091 DDV131091:DDW131091 DNR131091:DNS131091 DXN131091:DXO131091 EHJ131091:EHK131091 ERF131091:ERG131091 FBB131091:FBC131091 FKX131091:FKY131091 FUT131091:FUU131091 GEP131091:GEQ131091 GOL131091:GOM131091 GYH131091:GYI131091 HID131091:HIE131091 HRZ131091:HSA131091 IBV131091:IBW131091 ILR131091:ILS131091 IVN131091:IVO131091 JFJ131091:JFK131091 JPF131091:JPG131091 JZB131091:JZC131091 KIX131091:KIY131091 KST131091:KSU131091 LCP131091:LCQ131091 LML131091:LMM131091 LWH131091:LWI131091 MGD131091:MGE131091 MPZ131091:MQA131091 MZV131091:MZW131091 NJR131091:NJS131091 NTN131091:NTO131091 ODJ131091:ODK131091 ONF131091:ONG131091 OXB131091:OXC131091 PGX131091:PGY131091 PQT131091:PQU131091 QAP131091:QAQ131091 QKL131091:QKM131091 QUH131091:QUI131091 RED131091:REE131091 RNZ131091:ROA131091 RXV131091:RXW131091 SHR131091:SHS131091 SRN131091:SRO131091 TBJ131091:TBK131091 TLF131091:TLG131091 TVB131091:TVC131091 UEX131091:UEY131091 UOT131091:UOU131091 UYP131091:UYQ131091 VIL131091:VIM131091 VSH131091:VSI131091 WCD131091:WCE131091 WLZ131091:WMA131091 WVV131091:WVW131091 N196627:O196627 JJ196627:JK196627 TF196627:TG196627 ADB196627:ADC196627 AMX196627:AMY196627 AWT196627:AWU196627 BGP196627:BGQ196627 BQL196627:BQM196627 CAH196627:CAI196627 CKD196627:CKE196627 CTZ196627:CUA196627 DDV196627:DDW196627 DNR196627:DNS196627 DXN196627:DXO196627 EHJ196627:EHK196627 ERF196627:ERG196627 FBB196627:FBC196627 FKX196627:FKY196627 FUT196627:FUU196627 GEP196627:GEQ196627 GOL196627:GOM196627 GYH196627:GYI196627 HID196627:HIE196627 HRZ196627:HSA196627 IBV196627:IBW196627 ILR196627:ILS196627 IVN196627:IVO196627 JFJ196627:JFK196627 JPF196627:JPG196627 JZB196627:JZC196627 KIX196627:KIY196627 KST196627:KSU196627 LCP196627:LCQ196627 LML196627:LMM196627 LWH196627:LWI196627 MGD196627:MGE196627 MPZ196627:MQA196627 MZV196627:MZW196627 NJR196627:NJS196627 NTN196627:NTO196627 ODJ196627:ODK196627 ONF196627:ONG196627 OXB196627:OXC196627 PGX196627:PGY196627 PQT196627:PQU196627 QAP196627:QAQ196627 QKL196627:QKM196627 QUH196627:QUI196627 RED196627:REE196627 RNZ196627:ROA196627 RXV196627:RXW196627 SHR196627:SHS196627 SRN196627:SRO196627 TBJ196627:TBK196627 TLF196627:TLG196627 TVB196627:TVC196627 UEX196627:UEY196627 UOT196627:UOU196627 UYP196627:UYQ196627 VIL196627:VIM196627 VSH196627:VSI196627 WCD196627:WCE196627 WLZ196627:WMA196627 WVV196627:WVW196627 N262163:O262163 JJ262163:JK262163 TF262163:TG262163 ADB262163:ADC262163 AMX262163:AMY262163 AWT262163:AWU262163 BGP262163:BGQ262163 BQL262163:BQM262163 CAH262163:CAI262163 CKD262163:CKE262163 CTZ262163:CUA262163 DDV262163:DDW262163 DNR262163:DNS262163 DXN262163:DXO262163 EHJ262163:EHK262163 ERF262163:ERG262163 FBB262163:FBC262163 FKX262163:FKY262163 FUT262163:FUU262163 GEP262163:GEQ262163 GOL262163:GOM262163 GYH262163:GYI262163 HID262163:HIE262163 HRZ262163:HSA262163 IBV262163:IBW262163 ILR262163:ILS262163 IVN262163:IVO262163 JFJ262163:JFK262163 JPF262163:JPG262163 JZB262163:JZC262163 KIX262163:KIY262163 KST262163:KSU262163 LCP262163:LCQ262163 LML262163:LMM262163 LWH262163:LWI262163 MGD262163:MGE262163 MPZ262163:MQA262163 MZV262163:MZW262163 NJR262163:NJS262163 NTN262163:NTO262163 ODJ262163:ODK262163 ONF262163:ONG262163 OXB262163:OXC262163 PGX262163:PGY262163 PQT262163:PQU262163 QAP262163:QAQ262163 QKL262163:QKM262163 QUH262163:QUI262163 RED262163:REE262163 RNZ262163:ROA262163 RXV262163:RXW262163 SHR262163:SHS262163 SRN262163:SRO262163 TBJ262163:TBK262163 TLF262163:TLG262163 TVB262163:TVC262163 UEX262163:UEY262163 UOT262163:UOU262163 UYP262163:UYQ262163 VIL262163:VIM262163 VSH262163:VSI262163 WCD262163:WCE262163 WLZ262163:WMA262163 WVV262163:WVW262163 N327699:O327699 JJ327699:JK327699 TF327699:TG327699 ADB327699:ADC327699 AMX327699:AMY327699 AWT327699:AWU327699 BGP327699:BGQ327699 BQL327699:BQM327699 CAH327699:CAI327699 CKD327699:CKE327699 CTZ327699:CUA327699 DDV327699:DDW327699 DNR327699:DNS327699 DXN327699:DXO327699 EHJ327699:EHK327699 ERF327699:ERG327699 FBB327699:FBC327699 FKX327699:FKY327699 FUT327699:FUU327699 GEP327699:GEQ327699 GOL327699:GOM327699 GYH327699:GYI327699 HID327699:HIE327699 HRZ327699:HSA327699 IBV327699:IBW327699 ILR327699:ILS327699 IVN327699:IVO327699 JFJ327699:JFK327699 JPF327699:JPG327699 JZB327699:JZC327699 KIX327699:KIY327699 KST327699:KSU327699 LCP327699:LCQ327699 LML327699:LMM327699 LWH327699:LWI327699 MGD327699:MGE327699 MPZ327699:MQA327699 MZV327699:MZW327699 NJR327699:NJS327699 NTN327699:NTO327699 ODJ327699:ODK327699 ONF327699:ONG327699 OXB327699:OXC327699 PGX327699:PGY327699 PQT327699:PQU327699 QAP327699:QAQ327699 QKL327699:QKM327699 QUH327699:QUI327699 RED327699:REE327699 RNZ327699:ROA327699 RXV327699:RXW327699 SHR327699:SHS327699 SRN327699:SRO327699 TBJ327699:TBK327699 TLF327699:TLG327699 TVB327699:TVC327699 UEX327699:UEY327699 UOT327699:UOU327699 UYP327699:UYQ327699 VIL327699:VIM327699 VSH327699:VSI327699 WCD327699:WCE327699 WLZ327699:WMA327699 WVV327699:WVW327699 N393235:O393235 JJ393235:JK393235 TF393235:TG393235 ADB393235:ADC393235 AMX393235:AMY393235 AWT393235:AWU393235 BGP393235:BGQ393235 BQL393235:BQM393235 CAH393235:CAI393235 CKD393235:CKE393235 CTZ393235:CUA393235 DDV393235:DDW393235 DNR393235:DNS393235 DXN393235:DXO393235 EHJ393235:EHK393235 ERF393235:ERG393235 FBB393235:FBC393235 FKX393235:FKY393235 FUT393235:FUU393235 GEP393235:GEQ393235 GOL393235:GOM393235 GYH393235:GYI393235 HID393235:HIE393235 HRZ393235:HSA393235 IBV393235:IBW393235 ILR393235:ILS393235 IVN393235:IVO393235 JFJ393235:JFK393235 JPF393235:JPG393235 JZB393235:JZC393235 KIX393235:KIY393235 KST393235:KSU393235 LCP393235:LCQ393235 LML393235:LMM393235 LWH393235:LWI393235 MGD393235:MGE393235 MPZ393235:MQA393235 MZV393235:MZW393235 NJR393235:NJS393235 NTN393235:NTO393235 ODJ393235:ODK393235 ONF393235:ONG393235 OXB393235:OXC393235 PGX393235:PGY393235 PQT393235:PQU393235 QAP393235:QAQ393235 QKL393235:QKM393235 QUH393235:QUI393235 RED393235:REE393235 RNZ393235:ROA393235 RXV393235:RXW393235 SHR393235:SHS393235 SRN393235:SRO393235 TBJ393235:TBK393235 TLF393235:TLG393235 TVB393235:TVC393235 UEX393235:UEY393235 UOT393235:UOU393235 UYP393235:UYQ393235 VIL393235:VIM393235 VSH393235:VSI393235 WCD393235:WCE393235 WLZ393235:WMA393235 WVV393235:WVW393235 N458771:O458771 JJ458771:JK458771 TF458771:TG458771 ADB458771:ADC458771 AMX458771:AMY458771 AWT458771:AWU458771 BGP458771:BGQ458771 BQL458771:BQM458771 CAH458771:CAI458771 CKD458771:CKE458771 CTZ458771:CUA458771 DDV458771:DDW458771 DNR458771:DNS458771 DXN458771:DXO458771 EHJ458771:EHK458771 ERF458771:ERG458771 FBB458771:FBC458771 FKX458771:FKY458771 FUT458771:FUU458771 GEP458771:GEQ458771 GOL458771:GOM458771 GYH458771:GYI458771 HID458771:HIE458771 HRZ458771:HSA458771 IBV458771:IBW458771 ILR458771:ILS458771 IVN458771:IVO458771 JFJ458771:JFK458771 JPF458771:JPG458771 JZB458771:JZC458771 KIX458771:KIY458771 KST458771:KSU458771 LCP458771:LCQ458771 LML458771:LMM458771 LWH458771:LWI458771 MGD458771:MGE458771 MPZ458771:MQA458771 MZV458771:MZW458771 NJR458771:NJS458771 NTN458771:NTO458771 ODJ458771:ODK458771 ONF458771:ONG458771 OXB458771:OXC458771 PGX458771:PGY458771 PQT458771:PQU458771 QAP458771:QAQ458771 QKL458771:QKM458771 QUH458771:QUI458771 RED458771:REE458771 RNZ458771:ROA458771 RXV458771:RXW458771 SHR458771:SHS458771 SRN458771:SRO458771 TBJ458771:TBK458771 TLF458771:TLG458771 TVB458771:TVC458771 UEX458771:UEY458771 UOT458771:UOU458771 UYP458771:UYQ458771 VIL458771:VIM458771 VSH458771:VSI458771 WCD458771:WCE458771 WLZ458771:WMA458771 WVV458771:WVW458771 N524307:O524307 JJ524307:JK524307 TF524307:TG524307 ADB524307:ADC524307 AMX524307:AMY524307 AWT524307:AWU524307 BGP524307:BGQ524307 BQL524307:BQM524307 CAH524307:CAI524307 CKD524307:CKE524307 CTZ524307:CUA524307 DDV524307:DDW524307 DNR524307:DNS524307 DXN524307:DXO524307 EHJ524307:EHK524307 ERF524307:ERG524307 FBB524307:FBC524307 FKX524307:FKY524307 FUT524307:FUU524307 GEP524307:GEQ524307 GOL524307:GOM524307 GYH524307:GYI524307 HID524307:HIE524307 HRZ524307:HSA524307 IBV524307:IBW524307 ILR524307:ILS524307 IVN524307:IVO524307 JFJ524307:JFK524307 JPF524307:JPG524307 JZB524307:JZC524307 KIX524307:KIY524307 KST524307:KSU524307 LCP524307:LCQ524307 LML524307:LMM524307 LWH524307:LWI524307 MGD524307:MGE524307 MPZ524307:MQA524307 MZV524307:MZW524307 NJR524307:NJS524307 NTN524307:NTO524307 ODJ524307:ODK524307 ONF524307:ONG524307 OXB524307:OXC524307 PGX524307:PGY524307 PQT524307:PQU524307 QAP524307:QAQ524307 QKL524307:QKM524307 QUH524307:QUI524307 RED524307:REE524307 RNZ524307:ROA524307 RXV524307:RXW524307 SHR524307:SHS524307 SRN524307:SRO524307 TBJ524307:TBK524307 TLF524307:TLG524307 TVB524307:TVC524307 UEX524307:UEY524307 UOT524307:UOU524307 UYP524307:UYQ524307 VIL524307:VIM524307 VSH524307:VSI524307 WCD524307:WCE524307 WLZ524307:WMA524307 WVV524307:WVW524307 N589843:O589843 JJ589843:JK589843 TF589843:TG589843 ADB589843:ADC589843 AMX589843:AMY589843 AWT589843:AWU589843 BGP589843:BGQ589843 BQL589843:BQM589843 CAH589843:CAI589843 CKD589843:CKE589843 CTZ589843:CUA589843 DDV589843:DDW589843 DNR589843:DNS589843 DXN589843:DXO589843 EHJ589843:EHK589843 ERF589843:ERG589843 FBB589843:FBC589843 FKX589843:FKY589843 FUT589843:FUU589843 GEP589843:GEQ589843 GOL589843:GOM589843 GYH589843:GYI589843 HID589843:HIE589843 HRZ589843:HSA589843 IBV589843:IBW589843 ILR589843:ILS589843 IVN589843:IVO589843 JFJ589843:JFK589843 JPF589843:JPG589843 JZB589843:JZC589843 KIX589843:KIY589843 KST589843:KSU589843 LCP589843:LCQ589843 LML589843:LMM589843 LWH589843:LWI589843 MGD589843:MGE589843 MPZ589843:MQA589843 MZV589843:MZW589843 NJR589843:NJS589843 NTN589843:NTO589843 ODJ589843:ODK589843 ONF589843:ONG589843 OXB589843:OXC589843 PGX589843:PGY589843 PQT589843:PQU589843 QAP589843:QAQ589843 QKL589843:QKM589843 QUH589843:QUI589843 RED589843:REE589843 RNZ589843:ROA589843 RXV589843:RXW589843 SHR589843:SHS589843 SRN589843:SRO589843 TBJ589843:TBK589843 TLF589843:TLG589843 TVB589843:TVC589843 UEX589843:UEY589843 UOT589843:UOU589843 UYP589843:UYQ589843 VIL589843:VIM589843 VSH589843:VSI589843 WCD589843:WCE589843 WLZ589843:WMA589843 WVV589843:WVW589843 N655379:O655379 JJ655379:JK655379 TF655379:TG655379 ADB655379:ADC655379 AMX655379:AMY655379 AWT655379:AWU655379 BGP655379:BGQ655379 BQL655379:BQM655379 CAH655379:CAI655379 CKD655379:CKE655379 CTZ655379:CUA655379 DDV655379:DDW655379 DNR655379:DNS655379 DXN655379:DXO655379 EHJ655379:EHK655379 ERF655379:ERG655379 FBB655379:FBC655379 FKX655379:FKY655379 FUT655379:FUU655379 GEP655379:GEQ655379 GOL655379:GOM655379 GYH655379:GYI655379 HID655379:HIE655379 HRZ655379:HSA655379 IBV655379:IBW655379 ILR655379:ILS655379 IVN655379:IVO655379 JFJ655379:JFK655379 JPF655379:JPG655379 JZB655379:JZC655379 KIX655379:KIY655379 KST655379:KSU655379 LCP655379:LCQ655379 LML655379:LMM655379 LWH655379:LWI655379 MGD655379:MGE655379 MPZ655379:MQA655379 MZV655379:MZW655379 NJR655379:NJS655379 NTN655379:NTO655379 ODJ655379:ODK655379 ONF655379:ONG655379 OXB655379:OXC655379 PGX655379:PGY655379 PQT655379:PQU655379 QAP655379:QAQ655379 QKL655379:QKM655379 QUH655379:QUI655379 RED655379:REE655379 RNZ655379:ROA655379 RXV655379:RXW655379 SHR655379:SHS655379 SRN655379:SRO655379 TBJ655379:TBK655379 TLF655379:TLG655379 TVB655379:TVC655379 UEX655379:UEY655379 UOT655379:UOU655379 UYP655379:UYQ655379 VIL655379:VIM655379 VSH655379:VSI655379 WCD655379:WCE655379 WLZ655379:WMA655379 WVV655379:WVW655379 N720915:O720915 JJ720915:JK720915 TF720915:TG720915 ADB720915:ADC720915 AMX720915:AMY720915 AWT720915:AWU720915 BGP720915:BGQ720915 BQL720915:BQM720915 CAH720915:CAI720915 CKD720915:CKE720915 CTZ720915:CUA720915 DDV720915:DDW720915 DNR720915:DNS720915 DXN720915:DXO720915 EHJ720915:EHK720915 ERF720915:ERG720915 FBB720915:FBC720915 FKX720915:FKY720915 FUT720915:FUU720915 GEP720915:GEQ720915 GOL720915:GOM720915 GYH720915:GYI720915 HID720915:HIE720915 HRZ720915:HSA720915 IBV720915:IBW720915 ILR720915:ILS720915 IVN720915:IVO720915 JFJ720915:JFK720915 JPF720915:JPG720915 JZB720915:JZC720915 KIX720915:KIY720915 KST720915:KSU720915 LCP720915:LCQ720915 LML720915:LMM720915 LWH720915:LWI720915 MGD720915:MGE720915 MPZ720915:MQA720915 MZV720915:MZW720915 NJR720915:NJS720915 NTN720915:NTO720915 ODJ720915:ODK720915 ONF720915:ONG720915 OXB720915:OXC720915 PGX720915:PGY720915 PQT720915:PQU720915 QAP720915:QAQ720915 QKL720915:QKM720915 QUH720915:QUI720915 RED720915:REE720915 RNZ720915:ROA720915 RXV720915:RXW720915 SHR720915:SHS720915 SRN720915:SRO720915 TBJ720915:TBK720915 TLF720915:TLG720915 TVB720915:TVC720915 UEX720915:UEY720915 UOT720915:UOU720915 UYP720915:UYQ720915 VIL720915:VIM720915 VSH720915:VSI720915 WCD720915:WCE720915 WLZ720915:WMA720915 WVV720915:WVW720915 N786451:O786451 JJ786451:JK786451 TF786451:TG786451 ADB786451:ADC786451 AMX786451:AMY786451 AWT786451:AWU786451 BGP786451:BGQ786451 BQL786451:BQM786451 CAH786451:CAI786451 CKD786451:CKE786451 CTZ786451:CUA786451 DDV786451:DDW786451 DNR786451:DNS786451 DXN786451:DXO786451 EHJ786451:EHK786451 ERF786451:ERG786451 FBB786451:FBC786451 FKX786451:FKY786451 FUT786451:FUU786451 GEP786451:GEQ786451 GOL786451:GOM786451 GYH786451:GYI786451 HID786451:HIE786451 HRZ786451:HSA786451 IBV786451:IBW786451 ILR786451:ILS786451 IVN786451:IVO786451 JFJ786451:JFK786451 JPF786451:JPG786451 JZB786451:JZC786451 KIX786451:KIY786451 KST786451:KSU786451 LCP786451:LCQ786451 LML786451:LMM786451 LWH786451:LWI786451 MGD786451:MGE786451 MPZ786451:MQA786451 MZV786451:MZW786451 NJR786451:NJS786451 NTN786451:NTO786451 ODJ786451:ODK786451 ONF786451:ONG786451 OXB786451:OXC786451 PGX786451:PGY786451 PQT786451:PQU786451 QAP786451:QAQ786451 QKL786451:QKM786451 QUH786451:QUI786451 RED786451:REE786451 RNZ786451:ROA786451 RXV786451:RXW786451 SHR786451:SHS786451 SRN786451:SRO786451 TBJ786451:TBK786451 TLF786451:TLG786451 TVB786451:TVC786451 UEX786451:UEY786451 UOT786451:UOU786451 UYP786451:UYQ786451 VIL786451:VIM786451 VSH786451:VSI786451 WCD786451:WCE786451 WLZ786451:WMA786451 WVV786451:WVW786451 N851987:O851987 JJ851987:JK851987 TF851987:TG851987 ADB851987:ADC851987 AMX851987:AMY851987 AWT851987:AWU851987 BGP851987:BGQ851987 BQL851987:BQM851987 CAH851987:CAI851987 CKD851987:CKE851987 CTZ851987:CUA851987 DDV851987:DDW851987 DNR851987:DNS851987 DXN851987:DXO851987 EHJ851987:EHK851987 ERF851987:ERG851987 FBB851987:FBC851987 FKX851987:FKY851987 FUT851987:FUU851987 GEP851987:GEQ851987 GOL851987:GOM851987 GYH851987:GYI851987 HID851987:HIE851987 HRZ851987:HSA851987 IBV851987:IBW851987 ILR851987:ILS851987 IVN851987:IVO851987 JFJ851987:JFK851987 JPF851987:JPG851987 JZB851987:JZC851987 KIX851987:KIY851987 KST851987:KSU851987 LCP851987:LCQ851987 LML851987:LMM851987 LWH851987:LWI851987 MGD851987:MGE851987 MPZ851987:MQA851987 MZV851987:MZW851987 NJR851987:NJS851987 NTN851987:NTO851987 ODJ851987:ODK851987 ONF851987:ONG851987 OXB851987:OXC851987 PGX851987:PGY851987 PQT851987:PQU851987 QAP851987:QAQ851987 QKL851987:QKM851987 QUH851987:QUI851987 RED851987:REE851987 RNZ851987:ROA851987 RXV851987:RXW851987 SHR851987:SHS851987 SRN851987:SRO851987 TBJ851987:TBK851987 TLF851987:TLG851987 TVB851987:TVC851987 UEX851987:UEY851987 UOT851987:UOU851987 UYP851987:UYQ851987 VIL851987:VIM851987 VSH851987:VSI851987 WCD851987:WCE851987 WLZ851987:WMA851987 WVV851987:WVW851987 N917523:O917523 JJ917523:JK917523 TF917523:TG917523 ADB917523:ADC917523 AMX917523:AMY917523 AWT917523:AWU917523 BGP917523:BGQ917523 BQL917523:BQM917523 CAH917523:CAI917523 CKD917523:CKE917523 CTZ917523:CUA917523 DDV917523:DDW917523 DNR917523:DNS917523 DXN917523:DXO917523 EHJ917523:EHK917523 ERF917523:ERG917523 FBB917523:FBC917523 FKX917523:FKY917523 FUT917523:FUU917523 GEP917523:GEQ917523 GOL917523:GOM917523 GYH917523:GYI917523 HID917523:HIE917523 HRZ917523:HSA917523 IBV917523:IBW917523 ILR917523:ILS917523 IVN917523:IVO917523 JFJ917523:JFK917523 JPF917523:JPG917523 JZB917523:JZC917523 KIX917523:KIY917523 KST917523:KSU917523 LCP917523:LCQ917523 LML917523:LMM917523 LWH917523:LWI917523 MGD917523:MGE917523 MPZ917523:MQA917523 MZV917523:MZW917523 NJR917523:NJS917523 NTN917523:NTO917523 ODJ917523:ODK917523 ONF917523:ONG917523 OXB917523:OXC917523 PGX917523:PGY917523 PQT917523:PQU917523 QAP917523:QAQ917523 QKL917523:QKM917523 QUH917523:QUI917523 RED917523:REE917523 RNZ917523:ROA917523 RXV917523:RXW917523 SHR917523:SHS917523 SRN917523:SRO917523 TBJ917523:TBK917523 TLF917523:TLG917523 TVB917523:TVC917523 UEX917523:UEY917523 UOT917523:UOU917523 UYP917523:UYQ917523 VIL917523:VIM917523 VSH917523:VSI917523 WCD917523:WCE917523 WLZ917523:WMA917523 WVV917523:WVW917523 N983059:O983059 JJ983059:JK983059 TF983059:TG983059 ADB983059:ADC983059 AMX983059:AMY983059 AWT983059:AWU983059 BGP983059:BGQ983059 BQL983059:BQM983059 CAH983059:CAI983059 CKD983059:CKE983059 CTZ983059:CUA983059 DDV983059:DDW983059 DNR983059:DNS983059 DXN983059:DXO983059 EHJ983059:EHK983059 ERF983059:ERG983059 FBB983059:FBC983059 FKX983059:FKY983059 FUT983059:FUU983059 GEP983059:GEQ983059 GOL983059:GOM983059 GYH983059:GYI983059 HID983059:HIE983059 HRZ983059:HSA983059 IBV983059:IBW983059 ILR983059:ILS983059 IVN983059:IVO983059 JFJ983059:JFK983059 JPF983059:JPG983059 JZB983059:JZC983059 KIX983059:KIY983059 KST983059:KSU983059 LCP983059:LCQ983059 LML983059:LMM983059 LWH983059:LWI983059 MGD983059:MGE983059 MPZ983059:MQA983059 MZV983059:MZW983059 NJR983059:NJS983059 NTN983059:NTO983059 ODJ983059:ODK983059 ONF983059:ONG983059 OXB983059:OXC983059 PGX983059:PGY983059 PQT983059:PQU983059 QAP983059:QAQ983059 QKL983059:QKM983059 QUH983059:QUI983059 RED983059:REE983059 RNZ983059:ROA983059 RXV983059:RXW983059 SHR983059:SHS983059 SRN983059:SRO983059 TBJ983059:TBK983059 TLF983059:TLG983059 TVB983059:TVC983059 UEX983059:UEY983059 UOT983059:UOU983059 UYP983059:UYQ983059 VIL983059:VIM983059 VSH983059:VSI983059 WCD983059:WCE983059 WLZ983059:WMA983059 WVV983059:WVW983059" xr:uid="{6F73CAB8-64AB-4028-8C6F-60665217A278}">
      <formula1>"Si,No"</formula1>
    </dataValidation>
    <dataValidation allowBlank="1" showInputMessage="1" showErrorMessage="1" prompt="Celda formulada, información proveniente de la pestaña de deficiencias."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9C13179B-932D-468D-8DFA-28B2F99461A4}"/>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lily johanna moreno gonzalez</cp:lastModifiedBy>
  <dcterms:created xsi:type="dcterms:W3CDTF">2024-07-30T19:13:42Z</dcterms:created>
  <dcterms:modified xsi:type="dcterms:W3CDTF">2024-07-30T19:15:19Z</dcterms:modified>
</cp:coreProperties>
</file>